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C:\Users\Laura\Desktop\TRABALHOS\IMODERNIZAR\BRENDA\INASP\COMPETENCIAS\JAN\"/>
    </mc:Choice>
  </mc:AlternateContent>
  <xr:revisionPtr revIDLastSave="2" documentId="13_ncr:1_{1BEB674D-C57E-4974-955C-7CE9B52DF9BE}" xr6:coauthVersionLast="47" xr6:coauthVersionMax="47" xr10:uidLastSave="{D879F5F1-E98D-4687-BB54-BDCEC74E43E7}"/>
  <bookViews>
    <workbookView xWindow="-108" yWindow="-108" windowWidth="23256" windowHeight="12456" tabRatio="834" firstSheet="1" activeTab="1" xr2:uid="{00000000-000D-0000-FFFF-FFFF00000000}"/>
  </bookViews>
  <sheets>
    <sheet name="DADOS CAIXA" sheetId="10" state="hidden" r:id="rId1"/>
    <sheet name="DADOS CAIXA CUSTEIO" sheetId="12" r:id="rId2"/>
    <sheet name="DADOS CAIXA PROVISIONAMENTO" sheetId="13" r:id="rId3"/>
  </sheets>
  <definedNames>
    <definedName name="_xlnm._FilterDatabase" localSheetId="0" hidden="1">'DADOS CAIXA'!$A$1:$L$78</definedName>
    <definedName name="_xlnm._FilterDatabase" localSheetId="1" hidden="1">'DADOS CAIXA CUSTEIO'!$A$1:$L$78</definedName>
    <definedName name="_xlnm._FilterDatabase" localSheetId="2" hidden="1">'DADOS CAIXA PROVISIONAMENTO'!$A$1:$L$12</definedName>
    <definedName name="DADOS_SERVIÇOS">#REF!</definedName>
    <definedName name="forn_compras">#REF!</definedName>
    <definedName name="forn_serviços">#REF!</definedName>
    <definedName name="GERAL_TOTAL">#REF!</definedName>
    <definedName name="NF_TOTAL">#REF!</definedName>
    <definedName name="SearchText">#REF!</definedName>
    <definedName name="SegmentaçãodeDados_CAIXA_PG">#REF!</definedName>
    <definedName name="SegmentaçãodeDados_CAIXA_PG1">#REF!</definedName>
    <definedName name="SegmentaçãodeDados_CENTRO_DE_CUSTO">#REF!</definedName>
    <definedName name="SegmentaçãodeDados_CENTRO_DE_CUSTO1">#REF!</definedName>
    <definedName name="SegmentaçãodeDados_COD">#REF!</definedName>
    <definedName name="SegmentaçãodeDados_CÓD">#REF!</definedName>
    <definedName name="SegmentaçãodeDados_CÓD.1">#REF!</definedName>
    <definedName name="SegmentaçãodeDados_CÓD.111">#REF!</definedName>
    <definedName name="SegmentaçãodeDados_COD1">#REF!</definedName>
    <definedName name="SegmentaçãodeDados_CÓD1">#REF!</definedName>
    <definedName name="SegmentaçãodeDados_COMPETÊNCIA">#REF!</definedName>
    <definedName name="SegmentaçãodeDados_COMPETÊNCIA1">#REF!</definedName>
    <definedName name="SegmentaçãodeDados_COMPETÊNCIA111">#REF!</definedName>
    <definedName name="SegmentaçãodeDados_OC">#REF!</definedName>
    <definedName name="SegmentaçãodeDados_OC1">#REF!</definedName>
    <definedName name="SegmentaçãodeDados_SETOR">#REF!</definedName>
    <definedName name="SegmentaçãodeDados_SETOR1">#REF!</definedName>
    <definedName name="SegmentaçãodeDados_STATUS_PROCESSO">#REF!</definedName>
    <definedName name="SegmentaçãodeDados_UNIDADE1">#REF!</definedName>
    <definedName name="SegmentaçãodeDados_UNIDADE2">#REF!</definedName>
    <definedName name="TOTAL_CAIXA">#REF!</definedName>
    <definedName name="TOTAL_NF">#REF!</definedName>
    <definedName name="TOTAL_PG">#REF!</definedName>
    <definedName name="TOTAL_VALOR">#REF!</definedName>
    <definedName name="VALOR_CAIXA">#REF!</definedName>
    <definedName name="Z_02A20859_D3DF_47C9_B68D_3CE449EE3377_.wvu.FilterData" localSheetId="0" hidden="1">'DADOS CAIXA'!$A$1:$L$78</definedName>
    <definedName name="Z_02A20859_D3DF_47C9_B68D_3CE449EE3377_.wvu.FilterData" localSheetId="1" hidden="1">'DADOS CAIXA CUSTEIO'!$A$1:$L$78</definedName>
    <definedName name="Z_02A20859_D3DF_47C9_B68D_3CE449EE3377_.wvu.FilterData" localSheetId="2" hidden="1">'DADOS CAIXA PROVISIONAMENTO'!$A$1:$L$12</definedName>
    <definedName name="Z_3A982A2C_FAFF_4E20_BC1D_2145151E6983_.wvu.FilterData" localSheetId="0" hidden="1">'DADOS CAIXA'!$A$1:$L$78</definedName>
    <definedName name="Z_3A982A2C_FAFF_4E20_BC1D_2145151E6983_.wvu.FilterData" localSheetId="1" hidden="1">'DADOS CAIXA CUSTEIO'!$A$1:$L$78</definedName>
    <definedName name="Z_3A982A2C_FAFF_4E20_BC1D_2145151E6983_.wvu.FilterData" localSheetId="2" hidden="1">'DADOS CAIXA PROVISIONAMENTO'!$A$1:$L$12</definedName>
    <definedName name="Z_4D5F426B_2E3E_4C93_A6C7_9A6B08D0FB04_.wvu.FilterData" localSheetId="0" hidden="1">'DADOS CAIXA'!$A$1:$L$78</definedName>
    <definedName name="Z_4D5F426B_2E3E_4C93_A6C7_9A6B08D0FB04_.wvu.FilterData" localSheetId="1" hidden="1">'DADOS CAIXA CUSTEIO'!$A$1:$L$78</definedName>
    <definedName name="Z_4D5F426B_2E3E_4C93_A6C7_9A6B08D0FB04_.wvu.FilterData" localSheetId="2" hidden="1">'DADOS CAIXA PROVISIONAMENTO'!$A$1:$L$12</definedName>
    <definedName name="Z_54D0E0F9_B9C1_4D99_B76C_812635641BBE_.wvu.FilterData" localSheetId="0" hidden="1">'DADOS CAIXA'!$A$1:$L$78</definedName>
    <definedName name="Z_54D0E0F9_B9C1_4D99_B76C_812635641BBE_.wvu.FilterData" localSheetId="1" hidden="1">'DADOS CAIXA CUSTEIO'!$A$1:$L$78</definedName>
    <definedName name="Z_54D0E0F9_B9C1_4D99_B76C_812635641BBE_.wvu.FilterData" localSheetId="2" hidden="1">'DADOS CAIXA PROVISIONAMENTO'!$A$1:$L$12</definedName>
    <definedName name="Z_6584B843_1A95_456D_9140_ECAC01B69D42_.wvu.FilterData" localSheetId="0" hidden="1">'DADOS CAIXA'!$A$1:$L$53</definedName>
    <definedName name="Z_6584B843_1A95_456D_9140_ECAC01B69D42_.wvu.FilterData" localSheetId="1" hidden="1">'DADOS CAIXA CUSTEIO'!$A$1:$L$53</definedName>
    <definedName name="Z_6584B843_1A95_456D_9140_ECAC01B69D42_.wvu.FilterData" localSheetId="2" hidden="1">'DADOS CAIXA PROVISIONAMENTO'!$A$1:$L$12</definedName>
    <definedName name="Z_74271AA8_D320_4641_B902_1088EB790C67_.wvu.FilterData" localSheetId="0" hidden="1">'DADOS CAIXA'!$A$1:$L$78</definedName>
    <definedName name="Z_74271AA8_D320_4641_B902_1088EB790C67_.wvu.FilterData" localSheetId="1" hidden="1">'DADOS CAIXA CUSTEIO'!$A$1:$L$78</definedName>
    <definedName name="Z_74271AA8_D320_4641_B902_1088EB790C67_.wvu.FilterData" localSheetId="2" hidden="1">'DADOS CAIXA PROVISIONAMENTO'!$A$1:$L$12</definedName>
    <definedName name="Z_DC40EEF9_BCBB_441F_9821_64E589A5A059_.wvu.FilterData" localSheetId="0" hidden="1">'DADOS CAIXA'!$A$1:$L$78</definedName>
    <definedName name="Z_DC40EEF9_BCBB_441F_9821_64E589A5A059_.wvu.FilterData" localSheetId="1" hidden="1">'DADOS CAIXA CUSTEIO'!$A$1:$L$78</definedName>
    <definedName name="Z_DC40EEF9_BCBB_441F_9821_64E589A5A059_.wvu.FilterData" localSheetId="2" hidden="1">'DADOS CAIXA PROVISIONAMENTO'!$A$1:$L$12</definedName>
  </definedNames>
  <calcPr calcId="191028"/>
  <customWorkbookViews>
    <customWorkbookView name="Karine" guid="{54D0E0F9-B9C1-4D99-B76C-812635641BBE}" maximized="1" windowWidth="0" windowHeight="0" activeSheetId="0"/>
    <customWorkbookView name="RAISSA" guid="{DC40EEF9-BCBB-441F-9821-64E589A5A059}" maximized="1" windowWidth="0" windowHeight="0" activeSheetId="0"/>
    <customWorkbookView name="Tamires" guid="{6584B843-1A95-456D-9140-ECAC01B69D42}" maximized="1" windowWidth="0" windowHeight="0" activeSheetId="0"/>
    <customWorkbookView name="Maria" guid="{3A982A2C-FAFF-4E20-BC1D-2145151E6983}" maximized="1" windowWidth="0" windowHeight="0" activeSheetId="0"/>
    <customWorkbookView name="Andrea" guid="{74271AA8-D320-4641-B902-1088EB790C67}" maximized="1" windowWidth="0" windowHeight="0" activeSheetId="0"/>
    <customWorkbookView name="Alaor" guid="{4D5F426B-2E3E-4C93-A6C7-9A6B08D0FB04}" maximized="1" windowWidth="0" windowHeight="0" activeSheetId="0"/>
    <customWorkbookView name="Melina" guid="{02A20859-D3DF-47C9-B68D-3CE449EE3377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0" l="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tc={ABB13AA8-B62E-47FA-AA49-8162BC87BA25}</author>
    <author>tc={9D34C7DA-6E68-4FE0-8BBC-3CF98787357E}</author>
    <author>tc={9CF2E353-F7D7-4DD7-812C-906CF513A306}</author>
    <author>tc={285439A8-2F93-40C9-98D6-ACE331BCBA3D}</author>
  </authors>
  <commentList>
    <comment ref="J10" authorId="0" shapeId="0" xr:uid="{ABB13AA8-B62E-47FA-AA49-8162BC87BA25}">
      <text>
        <t>[Threaded comment]
Your version of Excel allows you to read this threaded comment; however, any edits to it will get removed if the file is opened in a newer version of Excel. Learn more: https://go.microsoft.com/fwlink/?linkid=870924
Comment:
    Pagamento valor incorreto</t>
      </text>
    </comment>
    <comment ref="J25" authorId="1" shapeId="0" xr:uid="{9D34C7DA-6E68-4FE0-8BBC-3CF98787357E}">
      <text>
        <t>[Threaded comment]
Your version of Excel allows you to read this threaded comment; however, any edits to it will get removed if the file is opened in a newer version of Excel. Learn more: https://go.microsoft.com/fwlink/?linkid=870924
Comment:
    duplicado</t>
      </text>
    </comment>
    <comment ref="J26" authorId="2" shapeId="0" xr:uid="{9CF2E353-F7D7-4DD7-812C-906CF513A306}">
      <text>
        <t>[Threaded comment]
Your version of Excel allows you to read this threaded comment; however, any edits to it will get removed if the file is opened in a newer version of Excel. Learn more: https://go.microsoft.com/fwlink/?linkid=870924
Comment:
    duplicado</t>
      </text>
    </comment>
    <comment ref="J28" authorId="3" shapeId="0" xr:uid="{285439A8-2F93-40C9-98D6-ACE331BCBA3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duplicado
</t>
      </text>
    </comment>
  </commentList>
</comments>
</file>

<file path=xl/sharedStrings.xml><?xml version="1.0" encoding="utf-8"?>
<sst xmlns="http://schemas.openxmlformats.org/spreadsheetml/2006/main" count="730" uniqueCount="164">
  <si>
    <t>ITEM</t>
  </si>
  <si>
    <t>FORNECEDORES</t>
  </si>
  <si>
    <t>CNPJ</t>
  </si>
  <si>
    <t>CÓD</t>
  </si>
  <si>
    <t>DESPESA</t>
  </si>
  <si>
    <t>NF</t>
  </si>
  <si>
    <t>EMISSÃO</t>
  </si>
  <si>
    <t>COMPETÊNCIA</t>
  </si>
  <si>
    <t>VALOR BRUTO</t>
  </si>
  <si>
    <t>VALOR LIQUI</t>
  </si>
  <si>
    <t>DATA PAGAMENTO</t>
  </si>
  <si>
    <t>CAIXA PG</t>
  </si>
  <si>
    <t xml:space="preserve">ASPEN SERVICE COMERCIO LTDA </t>
  </si>
  <si>
    <t>50.354.750/0001-30</t>
  </si>
  <si>
    <t>2.1</t>
  </si>
  <si>
    <t>Materiais Médico Hospitalares</t>
  </si>
  <si>
    <t>A1 CONSULTORIA E ASSESSORIA LTDA</t>
  </si>
  <si>
    <t>62.162.026/0001-93</t>
  </si>
  <si>
    <t>7.2.1</t>
  </si>
  <si>
    <t xml:space="preserve">Pessoa Jurídica </t>
  </si>
  <si>
    <t xml:space="preserve">AM ALIMENTOS E SERVIÇOS </t>
  </si>
  <si>
    <t>45.572.629/0001-56</t>
  </si>
  <si>
    <t>3.2</t>
  </si>
  <si>
    <t>Nutrição e dietética</t>
  </si>
  <si>
    <t>BRENDA BARRETO PEDREIRA LOPES SOCIEDADE INDIVUDUAL DE ADVOCACIA</t>
  </si>
  <si>
    <t>36.446.477/0001-42</t>
  </si>
  <si>
    <t>RN LOCAÇÕES DE MÁQUINAS E EQUIPAMENTOS LTDA</t>
  </si>
  <si>
    <t>15.664.264/0001-17</t>
  </si>
  <si>
    <t>5.4</t>
  </si>
  <si>
    <t xml:space="preserve">Locação de veículos (exceto ambulância) </t>
  </si>
  <si>
    <t>DEVOLUÇÃO DE EFETIVOS</t>
  </si>
  <si>
    <t>_</t>
  </si>
  <si>
    <t>1.6</t>
  </si>
  <si>
    <t>Outras Formas de Contratação</t>
  </si>
  <si>
    <t>-</t>
  </si>
  <si>
    <t>TERMOCLAVE AMBIENTAL LTDA</t>
  </si>
  <si>
    <t>10.395.362/0002-63</t>
  </si>
  <si>
    <t>8.15</t>
  </si>
  <si>
    <t>Resíduos hospitalares</t>
  </si>
  <si>
    <t>PRECISE SERVIÇOS EM SAÚDE LTDA</t>
  </si>
  <si>
    <t>59.279.122/0001-01</t>
  </si>
  <si>
    <t>7.1.1</t>
  </si>
  <si>
    <t>Pessoa Jurídica</t>
  </si>
  <si>
    <t>MULTIMED EQUIP MED E PROD HOSP LTDA</t>
  </si>
  <si>
    <t>21.473.588/0001-70</t>
  </si>
  <si>
    <t>2.2</t>
  </si>
  <si>
    <t>Medicamentos</t>
  </si>
  <si>
    <t xml:space="preserve">FABRICIO RIBEIRO MATOS </t>
  </si>
  <si>
    <t>38.092.338/0001-93</t>
  </si>
  <si>
    <t>3.5</t>
  </si>
  <si>
    <t xml:space="preserve">Manutenção de equipamentos </t>
  </si>
  <si>
    <t>GOMES &amp; WANDERLEY COMERCIO DE DERIVADOS DE PETRÓLEO LTDA</t>
  </si>
  <si>
    <t>13.140.660/0001-10</t>
  </si>
  <si>
    <t>8.2</t>
  </si>
  <si>
    <t xml:space="preserve">Transporte de pacientes (combustíveis) </t>
  </si>
  <si>
    <t xml:space="preserve">IMQPA - INSTITUTO MINEIRO QUALIFICAÇÃO PROFISSIONAL E ASSESSORIA LTDA </t>
  </si>
  <si>
    <t>07.531.234/0001-04</t>
  </si>
  <si>
    <t>3.6</t>
  </si>
  <si>
    <t>Outros (Dedetização, lavagem de tanque e Analise de agua)</t>
  </si>
  <si>
    <t>VISAN UNIFORM LTDA</t>
  </si>
  <si>
    <t>5.5</t>
  </si>
  <si>
    <t>Outras Despesas Gerais (EPI+CRACHÁ+SERV GRAFICO)</t>
  </si>
  <si>
    <t xml:space="preserve">ELITEVITA DROGARIAS LTDA </t>
  </si>
  <si>
    <t>63.059.832/0001-01</t>
  </si>
  <si>
    <t>TELEMEDICINA DA BAHIA LTDA</t>
  </si>
  <si>
    <t>03.154.807/0001-30</t>
  </si>
  <si>
    <t xml:space="preserve">ALEX SANDRO MENEZES MATOS </t>
  </si>
  <si>
    <t>09.364.099/0001-85</t>
  </si>
  <si>
    <t>UNIVERSAL COMÉRCIO E SERVIÇOS LTDA</t>
  </si>
  <si>
    <t>03.595.833/0001-30</t>
  </si>
  <si>
    <t>8.14</t>
  </si>
  <si>
    <t>Locação de equipamento hospitalar/info/outros</t>
  </si>
  <si>
    <t>FERNANDO OLIVEIRA ANDRADE</t>
  </si>
  <si>
    <t>20.555.243/0001-18</t>
  </si>
  <si>
    <t>8.4</t>
  </si>
  <si>
    <t>Faturamento e auditoria</t>
  </si>
  <si>
    <t>SOLICLIN SERVIÇOS DIAGNÓSTICOS LTDA</t>
  </si>
  <si>
    <t>14.772.279/0001-36</t>
  </si>
  <si>
    <t>7.1.4</t>
  </si>
  <si>
    <t>SADT e gosometria</t>
  </si>
  <si>
    <t>PRO EFICIENCIA COMERCIO E SERV</t>
  </si>
  <si>
    <t>SL SOLUCOES LTDA</t>
  </si>
  <si>
    <t>41.625.332/0001-49</t>
  </si>
  <si>
    <t>8.6</t>
  </si>
  <si>
    <t xml:space="preserve">TI </t>
  </si>
  <si>
    <t>PAGAMENTO DE FOLHA 12/2025</t>
  </si>
  <si>
    <t>1.1</t>
  </si>
  <si>
    <t>Ordenados</t>
  </si>
  <si>
    <t xml:space="preserve">TARIFA PG FOLHA           </t>
  </si>
  <si>
    <t>4.2</t>
  </si>
  <si>
    <t>Impostos/Taxas</t>
  </si>
  <si>
    <t>PROVISIONAMENTO</t>
  </si>
  <si>
    <t>1.3</t>
  </si>
  <si>
    <t>Provisões</t>
  </si>
  <si>
    <t>SHIRLEY SANTOS MENEZES - ME</t>
  </si>
  <si>
    <t>07.170.880/0001-93</t>
  </si>
  <si>
    <t>5.1</t>
  </si>
  <si>
    <t>Telefonia/Internet</t>
  </si>
  <si>
    <t>PAGAMENTO DE GUIAS INSS</t>
  </si>
  <si>
    <t>29.099.982/0001-00</t>
  </si>
  <si>
    <t>GUIA DO FGTS DIGITAL - MENSAL</t>
  </si>
  <si>
    <t>1.2</t>
  </si>
  <si>
    <t>Encargos Sociais</t>
  </si>
  <si>
    <t>PAGAMENTO DE GUIAS IRRF</t>
  </si>
  <si>
    <t>PAGAMENTO DE GUIAS PIS</t>
  </si>
  <si>
    <t>YEX GESTÃO DE SERVIÇOS LTDA</t>
  </si>
  <si>
    <t>13.268.072/0001-66</t>
  </si>
  <si>
    <t>3.3</t>
  </si>
  <si>
    <t xml:space="preserve">Lavanderia </t>
  </si>
  <si>
    <t>SERGIPE ENGENHARIA E CONSTRUÇÃO LTDA</t>
  </si>
  <si>
    <t>60.593.516/0001-19</t>
  </si>
  <si>
    <t>8.3</t>
  </si>
  <si>
    <t>Manutenção predial</t>
  </si>
  <si>
    <t xml:space="preserve">CR OXIGENIO GASES E EQUIPAMENTOS LTDA </t>
  </si>
  <si>
    <t>04.292.445/0001-43</t>
  </si>
  <si>
    <t>2.4</t>
  </si>
  <si>
    <t>Gases Medicinais (CR - ALEXANDRE)</t>
  </si>
  <si>
    <t xml:space="preserve">ECEGH SERVIÇOS DE GESTÃO HOSPITALAR </t>
  </si>
  <si>
    <t>24.794.078/0001-93</t>
  </si>
  <si>
    <t xml:space="preserve">JAMED COMERCIO E SERVIÇOS LTDA </t>
  </si>
  <si>
    <t>17.927.869/0001-89</t>
  </si>
  <si>
    <t>NV COMUNICAÇÃO LTDA</t>
  </si>
  <si>
    <t>26.505.588/0001-29</t>
  </si>
  <si>
    <t>8.9</t>
  </si>
  <si>
    <t>Assessoria de Comunicação</t>
  </si>
  <si>
    <t xml:space="preserve">INDEX EMPREENDIMENTOS LTDA </t>
  </si>
  <si>
    <t>LIFE MED PRODUTOS HOSPITALARES LTDA</t>
  </si>
  <si>
    <t xml:space="preserve">HC CONSTRUÇÕES E PROJETOS LTDA </t>
  </si>
  <si>
    <t>11.964.142/0001-95</t>
  </si>
  <si>
    <t>EVANDRO ASSUNÇÃO RUBIM FILHO</t>
  </si>
  <si>
    <t>35.246.315/0001-06</t>
  </si>
  <si>
    <t>8.10</t>
  </si>
  <si>
    <t>Contabilidade</t>
  </si>
  <si>
    <t>JOSÉ WASHINGTON MESSIAS SANTOS SOCIEDADE INDIVIDUAL DE ADVOCACIA</t>
  </si>
  <si>
    <t>55.582.141/0001-51</t>
  </si>
  <si>
    <t>8.16</t>
  </si>
  <si>
    <t>Outros (escritório)</t>
  </si>
  <si>
    <t>NUNES COMERCIAL E SERVIÇOS LTDA</t>
  </si>
  <si>
    <t>56.052.487/0001-00</t>
  </si>
  <si>
    <t>PREDITE CONSULTORIA, PLANEJAMENTO E PESQUISAS LTDA</t>
  </si>
  <si>
    <t>46.865.229/0001-90</t>
  </si>
  <si>
    <t>8.8</t>
  </si>
  <si>
    <t>Educação Continuada</t>
  </si>
  <si>
    <t>MAINSTREM TECNOLOGIA E SERVIÇOS LTDA</t>
  </si>
  <si>
    <t>35.884.876/0001-22</t>
  </si>
  <si>
    <t xml:space="preserve">MAIS MED COM DE PRODUTOS HOSPITALAR LTDA </t>
  </si>
  <si>
    <t>17.854.549/0001-46</t>
  </si>
  <si>
    <t xml:space="preserve">GLOBAL CONSULTORIA E PLANEJAMENTO LTDA </t>
  </si>
  <si>
    <t>23.472.841/0001-05</t>
  </si>
  <si>
    <t xml:space="preserve">MED LOG DISTRIBUIDORA LTDA </t>
  </si>
  <si>
    <t>41.751.726/0001-43</t>
  </si>
  <si>
    <t xml:space="preserve">ENERGISA  ESCRITORIO </t>
  </si>
  <si>
    <t>FOLHA DE PAGAMENTO</t>
  </si>
  <si>
    <t>nov.-25</t>
  </si>
  <si>
    <t>TRCT CARLOS DA SILVA MELO</t>
  </si>
  <si>
    <t>dez.-25</t>
  </si>
  <si>
    <t>jan.-26</t>
  </si>
  <si>
    <t>DOC/TEDinternet</t>
  </si>
  <si>
    <t>TRCT RONISE ALCANTARA GOMES DA SILVA</t>
  </si>
  <si>
    <t>TRCT HANDERSON RESENDE RAMOS NOVAIS</t>
  </si>
  <si>
    <t>GFD RONISE</t>
  </si>
  <si>
    <t>GFD HANDERSON</t>
  </si>
  <si>
    <t>GFD CARLOS</t>
  </si>
  <si>
    <t>TARIFA MANUT CONTA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</si>
</sst>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R$&quot;\ #,##0.00;[Red]\-&quot;R$&quot;\ #,##0.00"/>
    <numFmt numFmtId="164" formatCode="[$-416]mmm\-yy"/>
    <numFmt numFmtId="165" formatCode="_-&quot;R$&quot;\ * #,##0.00_-;\-&quot;R$&quot;\ * #,##0.00_-;_-&quot;R$&quot;\ * &quot;-&quot;??_-;_-@"/>
    <numFmt numFmtId="166" formatCode="mmm&quot;-&quot;yy"/>
  </numFmts>
  <fonts count="9">
    <font>
      <sz val="11"/>
      <color theme="1"/>
      <name val="Calibri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242424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sz val="11"/>
      <color rgb="FF24242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4" fontId="5" fillId="0" borderId="2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vertical="center"/>
    </xf>
    <xf numFmtId="14" fontId="5" fillId="0" borderId="0" xfId="0" applyNumberFormat="1" applyFont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6" fontId="2" fillId="0" borderId="4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2" fillId="4" borderId="3" xfId="0" applyNumberFormat="1" applyFont="1" applyFill="1" applyBorder="1" applyAlignment="1">
      <alignment horizontal="right" vertical="center"/>
    </xf>
    <xf numFmtId="165" fontId="2" fillId="4" borderId="2" xfId="0" applyNumberFormat="1" applyFont="1" applyFill="1" applyBorder="1" applyAlignment="1">
      <alignment horizontal="right" vertical="center"/>
    </xf>
    <xf numFmtId="165" fontId="2" fillId="3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5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2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4" fontId="5" fillId="0" borderId="5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vertical="center"/>
    </xf>
    <xf numFmtId="14" fontId="5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4" fontId="5" fillId="0" borderId="6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vertical="center"/>
    </xf>
    <xf numFmtId="0" fontId="4" fillId="0" borderId="0" xfId="0" applyFont="1"/>
    <xf numFmtId="0" fontId="8" fillId="0" borderId="0" xfId="0" applyFont="1"/>
    <xf numFmtId="8" fontId="0" fillId="0" borderId="0" xfId="0" applyNumberFormat="1"/>
  </cellXfs>
  <cellStyles count="1">
    <cellStyle name="Normal" xfId="0" builtinId="0"/>
  </cellStyles>
  <dxfs count="49">
    <dxf>
      <fill>
        <patternFill patternType="none"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FF0000"/>
      </font>
      <fill>
        <patternFill patternType="solid">
          <fgColor rgb="FFF4B083"/>
          <bgColor rgb="FFF4B08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FF0000"/>
      </font>
      <fill>
        <patternFill patternType="solid">
          <fgColor rgb="FFF4B083"/>
          <bgColor rgb="FFF4B083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bgColor auto="1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FF0000"/>
      </font>
      <fill>
        <patternFill patternType="solid">
          <fgColor rgb="FFF4B083"/>
          <bgColor rgb="FFF4B083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</dxfs>
  <tableStyles count="5">
    <tableStyle name="CONFIGURAÇÕES-style" pivot="0" count="3" xr9:uid="{00000000-0011-0000-FFFF-FFFF00000000}">
      <tableStyleElement type="headerRow" dxfId="48"/>
      <tableStyleElement type="firstRowStripe" dxfId="47"/>
      <tableStyleElement type="secondRowStripe" dxfId="46"/>
    </tableStyle>
    <tableStyle name="CONFIGURAÇÕES-style 2" pivot="0" count="3" xr9:uid="{00000000-0011-0000-FFFF-FFFF01000000}">
      <tableStyleElement type="headerRow" dxfId="45"/>
      <tableStyleElement type="firstRowStripe" dxfId="44"/>
      <tableStyleElement type="secondRowStripe" dxfId="43"/>
    </tableStyle>
    <tableStyle name="CONFIGURAÇÕES-style 3" pivot="0" count="3" xr9:uid="{00000000-0011-0000-FFFF-FFFF02000000}">
      <tableStyleElement type="headerRow" dxfId="42"/>
      <tableStyleElement type="firstRowStripe" dxfId="41"/>
      <tableStyleElement type="secondRowStripe" dxfId="40"/>
    </tableStyle>
    <tableStyle name="CADASTRO FORNECEDORES -style" pivot="0" count="3" xr9:uid="{00000000-0011-0000-FFFF-FFFF03000000}">
      <tableStyleElement type="headerRow" dxfId="39"/>
      <tableStyleElement type="firstRowStripe" dxfId="38"/>
      <tableStyleElement type="secondRowStripe" dxfId="37"/>
    </tableStyle>
    <tableStyle name="DADOS-style" pivot="0" count="4" xr9:uid="{00000000-0011-0000-FFFF-FFFF04000000}">
      <tableStyleElement type="wholeTable" size="0" dxfId="36"/>
      <tableStyleElement type="headerRow" dxfId="35"/>
      <tableStyleElement type="firstRowStripe" dxfId="34"/>
      <tableStyleElement type="secondRowStripe" dxfId="33"/>
    </tableStyle>
  </tableStyles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 Laura Do Prado Guimarães" id="{16A0C740-1533-4AE9-9D30-01549B7AFC8D}" userId="S::maria.guimaraes@imodernizar.org.br::3df443f6-2710-48c2-89b9-7e9cb47125f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C3F906-6233-4A12-B492-E261933B45D2}" name="Dados7" displayName="Dados7" ref="A1:L78" dataDxfId="30">
  <autoFilter ref="A1:L78" xr:uid="{00000000-0009-0000-0100-000005000000}"/>
  <sortState xmlns:xlrd2="http://schemas.microsoft.com/office/spreadsheetml/2017/richdata2" ref="A2:L78">
    <sortCondition ref="A1:A78"/>
  </sortState>
  <tableColumns count="12">
    <tableColumn id="1" xr3:uid="{F205389B-AA21-4302-BF10-111FCF27B6A9}" name="ITEM" dataDxfId="29"/>
    <tableColumn id="2" xr3:uid="{014C6F83-26AC-4FC2-AA52-1D426FA175DE}" name="FORNECEDORES" dataDxfId="28"/>
    <tableColumn id="3" xr3:uid="{EE00EE50-FC23-4E88-B0CC-4FAC253A4563}" name="CNPJ" dataDxfId="27"/>
    <tableColumn id="4" xr3:uid="{BC8C3B3C-1BCE-4CAA-BB3A-783666673EA7}" name="CÓD" dataDxfId="26"/>
    <tableColumn id="5" xr3:uid="{AFE98AF9-0611-4CCD-B5D3-654961B6CDF8}" name="DESPESA" dataDxfId="25"/>
    <tableColumn id="6" xr3:uid="{94902DD9-D4BD-41B5-B455-B93A662F03FA}" name="NF" dataDxfId="24"/>
    <tableColumn id="7" xr3:uid="{B0E65908-D31E-4CF4-B87B-50098957884A}" name="EMISSÃO" dataDxfId="23"/>
    <tableColumn id="8" xr3:uid="{722195DB-6484-4A63-A5F4-85554D013A59}" name="COMPETÊNCIA" dataDxfId="22"/>
    <tableColumn id="9" xr3:uid="{3E42B85A-4A02-486C-9D19-0C72EE8F1B0B}" name="VALOR BRUTO" dataDxfId="21"/>
    <tableColumn id="10" xr3:uid="{F237347B-9813-41CA-90E5-8D86955B116F}" name="VALOR LIQUI" dataDxfId="20"/>
    <tableColumn id="17" xr3:uid="{924BB3EA-669F-440A-AE4F-8ECE80D36BF6}" name="DATA PAGAMENTO" dataDxfId="19"/>
    <tableColumn id="18" xr3:uid="{E5792F90-98F4-4356-B0AC-D934F8456C0D}" name="CAIXA PG" dataDxfId="18"/>
  </tableColumns>
  <tableStyleInfo name="DAD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38F59C-0FC5-42C5-BEE2-C2BAF71034DF}" name="Dados73" displayName="Dados73" ref="A1:L78">
  <autoFilter ref="A1:L78" xr:uid="{00000000-0009-0000-0100-000005000000}"/>
  <sortState xmlns:xlrd2="http://schemas.microsoft.com/office/spreadsheetml/2017/richdata2" ref="A2:L78">
    <sortCondition ref="A1:A78"/>
  </sortState>
  <tableColumns count="12">
    <tableColumn id="1" xr3:uid="{A6DA627C-E669-4630-9228-00B302B79B4D}" name="ITEM" dataDxfId="15"/>
    <tableColumn id="2" xr3:uid="{A95A9061-BEFC-4053-BF0B-7F57E77A1B31}" name="FORNECEDORES"/>
    <tableColumn id="3" xr3:uid="{0FF03440-AE09-4D5F-ACF1-739536BDD9CD}" name="CNPJ"/>
    <tableColumn id="4" xr3:uid="{1D5014AB-17DE-4E68-B420-8ECCDD69D91A}" name="CÓD"/>
    <tableColumn id="5" xr3:uid="{21625963-AD44-4BB6-862E-35D496DB0EC2}" name="DESPESA"/>
    <tableColumn id="6" xr3:uid="{98BB5AF1-9393-4F03-BA63-06F0B9764AC9}" name="NF"/>
    <tableColumn id="7" xr3:uid="{9E64057B-5377-49D5-8286-24345E2AC676}" name="EMISSÃO"/>
    <tableColumn id="8" xr3:uid="{0B9C2363-FA19-4D7A-A1C2-AEB65A9ABCF0}" name="COMPETÊNCIA"/>
    <tableColumn id="9" xr3:uid="{C2CDBBE1-0BB8-44F8-9F1E-BEC9FD89A521}" name="VALOR BRUTO"/>
    <tableColumn id="10" xr3:uid="{BC5BA26F-A1A3-43EF-B6FC-FD4A72372860}" name="VALOR LIQUI"/>
    <tableColumn id="17" xr3:uid="{0BD5EDE9-BE4C-41AA-ADFD-0F56495C1EE9}" name="DATA PAGAMENTO"/>
    <tableColumn id="18" xr3:uid="{5E9F3304-FF5D-4C16-9E5B-4F534773358F}" name="CAIXA PG"/>
  </tableColumns>
  <tableStyleInfo name="DADO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DCD2ED-6CC1-47F8-83AF-8D6C061D715E}" name="Dados734" displayName="Dados734" ref="A1:L12" dataDxfId="12">
  <autoFilter ref="A1:L12" xr:uid="{00000000-0009-0000-0100-000005000000}"/>
  <sortState xmlns:xlrd2="http://schemas.microsoft.com/office/spreadsheetml/2017/richdata2" ref="A2:L12">
    <sortCondition ref="A1:A12"/>
  </sortState>
  <tableColumns count="12">
    <tableColumn id="1" xr3:uid="{568A6AAD-29AD-41EC-97C7-9DA997D67B71}" name="ITEM" dataDxfId="11"/>
    <tableColumn id="2" xr3:uid="{2868A660-AED1-4087-B961-D964A097BA78}" name="FORNECEDORES" dataDxfId="10"/>
    <tableColumn id="3" xr3:uid="{F54ED00F-A1B9-4E5D-9106-42811A0D4E0B}" name="CNPJ" dataDxfId="9"/>
    <tableColumn id="4" xr3:uid="{334872A1-931B-4C44-97AF-AA1F45788810}" name="CÓD" dataDxfId="8"/>
    <tableColumn id="5" xr3:uid="{E78169C2-CBF0-40B9-A3F4-525FCC57F43F}" name="DESPESA" dataDxfId="7"/>
    <tableColumn id="6" xr3:uid="{41A02E5C-8160-40D8-ADB7-203B90B9849B}" name="NF" dataDxfId="6"/>
    <tableColumn id="7" xr3:uid="{ADA56EEE-CA86-483C-A71D-FEB3179A7A8C}" name="EMISSÃO" dataDxfId="5"/>
    <tableColumn id="8" xr3:uid="{6C8F1D19-2916-4DBD-AD3A-773682F6FCDE}" name="COMPETÊNCIA" dataDxfId="4"/>
    <tableColumn id="9" xr3:uid="{0F44712A-2278-42B9-A1A6-6BBE258C9449}" name="VALOR BRUTO" dataDxfId="3"/>
    <tableColumn id="10" xr3:uid="{AF5551E9-7DF3-4046-A12D-520967C6BE70}" name="VALOR LIQUI" dataDxfId="2"/>
    <tableColumn id="17" xr3:uid="{4063C915-749F-4CEB-8DAB-B41FC638A35D}" name="DATA PAGAMENTO" dataDxfId="1"/>
    <tableColumn id="18" xr3:uid="{9006B49E-52EF-4168-A91A-70B84639935F}" name="CAIXA PG" dataDxfId="0"/>
  </tableColumns>
  <tableStyleInfo name="DAD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6-02-27T18:31:32.22" personId="{16A0C740-1533-4AE9-9D30-01549B7AFC8D}" id="{ABB13AA8-B62E-47FA-AA49-8162BC87BA25}">
    <text>Pagamento valor incorreto</text>
  </threadedComment>
  <threadedComment ref="J25" dT="2026-02-26T22:19:43.67" personId="{16A0C740-1533-4AE9-9D30-01549B7AFC8D}" id="{9D34C7DA-6E68-4FE0-8BBC-3CF98787357E}">
    <text>duplicado</text>
  </threadedComment>
  <threadedComment ref="J26" dT="2026-02-27T15:20:54.55" personId="{16A0C740-1533-4AE9-9D30-01549B7AFC8D}" id="{9CF2E353-F7D7-4DD7-812C-906CF513A306}">
    <text>duplicado</text>
  </threadedComment>
  <threadedComment ref="J28" dT="2026-02-26T22:19:48.06" personId="{16A0C740-1533-4AE9-9D30-01549B7AFC8D}" id="{285439A8-2F93-40C9-98D6-ACE331BCBA3D}">
    <text xml:space="preserve">duplicado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0842-892D-4932-A198-A519D74B9B4F}">
  <sheetPr>
    <pageSetUpPr fitToPage="1"/>
  </sheetPr>
  <dimension ref="A1:Q78"/>
  <sheetViews>
    <sheetView showGridLines="0" zoomScale="80" zoomScaleNormal="80" workbookViewId="0">
      <pane xSplit="2" ySplit="1" topLeftCell="C2" activePane="bottomRight" state="frozen"/>
      <selection pane="bottomRight" activeCell="J28" sqref="J28"/>
      <selection pane="bottomLeft" activeCell="C41" sqref="C41"/>
      <selection pane="topRight" activeCell="C41" sqref="C41"/>
    </sheetView>
  </sheetViews>
  <sheetFormatPr defaultColWidth="14.42578125" defaultRowHeight="15" customHeight="1"/>
  <cols>
    <col min="1" max="1" width="16.5703125" customWidth="1"/>
    <col min="2" max="2" width="53.85546875" customWidth="1"/>
    <col min="3" max="3" width="26.28515625" hidden="1" customWidth="1"/>
    <col min="4" max="4" width="9" hidden="1" customWidth="1"/>
    <col min="5" max="5" width="34.140625" customWidth="1"/>
    <col min="6" max="6" width="20.5703125" customWidth="1"/>
    <col min="7" max="7" width="12.7109375" customWidth="1"/>
    <col min="8" max="8" width="21.7109375" customWidth="1"/>
    <col min="9" max="9" width="17.7109375" customWidth="1"/>
    <col min="10" max="10" width="19" customWidth="1"/>
    <col min="11" max="11" width="20.7109375" customWidth="1"/>
    <col min="12" max="12" width="17.5703125" customWidth="1"/>
    <col min="13" max="13" width="9.140625" customWidth="1"/>
    <col min="14" max="14" width="9.140625" hidden="1" customWidth="1"/>
    <col min="15" max="16" width="9.140625" customWidth="1"/>
  </cols>
  <sheetData>
    <row r="1" spans="1:17" ht="24" customHeight="1">
      <c r="A1" s="3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3" t="s">
        <v>5</v>
      </c>
      <c r="G1" s="7" t="s">
        <v>6</v>
      </c>
      <c r="H1" s="8" t="s">
        <v>7</v>
      </c>
      <c r="I1" s="9" t="s">
        <v>8</v>
      </c>
      <c r="J1" s="9" t="s">
        <v>9</v>
      </c>
      <c r="K1" s="7" t="s">
        <v>10</v>
      </c>
      <c r="L1" s="8" t="s">
        <v>11</v>
      </c>
      <c r="M1" s="1"/>
      <c r="N1" s="1"/>
      <c r="O1" s="1"/>
      <c r="P1" s="1"/>
      <c r="Q1" s="1"/>
    </row>
    <row r="2" spans="1:17" ht="15.75" customHeight="1">
      <c r="A2" s="45">
        <v>1</v>
      </c>
      <c r="B2" s="41" t="s">
        <v>12</v>
      </c>
      <c r="C2" s="42" t="s">
        <v>13</v>
      </c>
      <c r="D2" s="43" t="s">
        <v>14</v>
      </c>
      <c r="E2" s="44" t="s">
        <v>15</v>
      </c>
      <c r="F2" s="52">
        <v>69</v>
      </c>
      <c r="G2" s="53">
        <v>46001</v>
      </c>
      <c r="H2" s="47">
        <v>46016</v>
      </c>
      <c r="I2" s="54">
        <v>24128.6</v>
      </c>
      <c r="J2" s="40">
        <v>24128.6</v>
      </c>
      <c r="K2" s="55">
        <v>46028</v>
      </c>
      <c r="L2" s="56">
        <v>46047</v>
      </c>
      <c r="M2" s="21"/>
      <c r="N2" s="21" t="str">
        <f>Dados7[[#This Row],[ITEM]]&amp;"."&amp;" "&amp;Dados7[[#This Row],[FORNECEDORES]]&amp;" "&amp;"NF"&amp;" "&amp;Dados7[[#This Row],[NF]]</f>
        <v>1. ASPEN SERVICE COMERCIO LTDA  NF 69</v>
      </c>
      <c r="O2" s="21"/>
      <c r="P2" s="21"/>
      <c r="Q2" s="21"/>
    </row>
    <row r="3" spans="1:17" ht="15.75" customHeight="1">
      <c r="A3" s="45">
        <v>2</v>
      </c>
      <c r="B3" s="57" t="s">
        <v>12</v>
      </c>
      <c r="C3" s="42" t="s">
        <v>13</v>
      </c>
      <c r="D3" s="43" t="s">
        <v>14</v>
      </c>
      <c r="E3" s="44" t="s">
        <v>15</v>
      </c>
      <c r="F3" s="45">
        <v>70</v>
      </c>
      <c r="G3" s="46">
        <v>46003</v>
      </c>
      <c r="H3" s="47">
        <v>46016</v>
      </c>
      <c r="I3" s="48">
        <v>8074.15</v>
      </c>
      <c r="J3" s="49">
        <v>8074.15</v>
      </c>
      <c r="K3" s="58">
        <v>46028</v>
      </c>
      <c r="L3" s="56">
        <v>46047</v>
      </c>
      <c r="M3" s="21"/>
      <c r="N3" s="21" t="str">
        <f>Dados7[[#This Row],[ITEM]]&amp;"."&amp;" "&amp;Dados7[[#This Row],[FORNECEDORES]]&amp;" "&amp;"NF"&amp;" "&amp;Dados7[[#This Row],[NF]]</f>
        <v>2. ASPEN SERVICE COMERCIO LTDA  NF 70</v>
      </c>
      <c r="O3" s="21"/>
      <c r="P3" s="21"/>
      <c r="Q3" s="21"/>
    </row>
    <row r="4" spans="1:17" ht="15.75" customHeight="1">
      <c r="A4" s="45">
        <v>3</v>
      </c>
      <c r="B4" s="41" t="s">
        <v>12</v>
      </c>
      <c r="C4" s="42" t="s">
        <v>13</v>
      </c>
      <c r="D4" s="43" t="s">
        <v>14</v>
      </c>
      <c r="E4" s="44" t="s">
        <v>15</v>
      </c>
      <c r="F4" s="52">
        <v>72</v>
      </c>
      <c r="G4" s="53">
        <v>46007</v>
      </c>
      <c r="H4" s="47">
        <v>46016</v>
      </c>
      <c r="I4" s="54">
        <v>4706.5</v>
      </c>
      <c r="J4" s="40">
        <v>4706.5</v>
      </c>
      <c r="K4" s="55">
        <v>46028</v>
      </c>
      <c r="L4" s="56">
        <v>46047</v>
      </c>
      <c r="M4" s="21"/>
      <c r="N4" s="21" t="str">
        <f>Dados7[[#This Row],[ITEM]]&amp;"."&amp;" "&amp;Dados7[[#This Row],[FORNECEDORES]]&amp;" "&amp;"NF"&amp;" "&amp;Dados7[[#This Row],[NF]]</f>
        <v>3. ASPEN SERVICE COMERCIO LTDA  NF 72</v>
      </c>
      <c r="O4" s="21"/>
      <c r="P4" s="21"/>
      <c r="Q4" s="21"/>
    </row>
    <row r="5" spans="1:17" ht="15.75" customHeight="1">
      <c r="A5" s="45">
        <v>4</v>
      </c>
      <c r="B5" s="57" t="s">
        <v>16</v>
      </c>
      <c r="C5" s="42" t="s">
        <v>17</v>
      </c>
      <c r="D5" s="43" t="s">
        <v>18</v>
      </c>
      <c r="E5" s="44" t="s">
        <v>19</v>
      </c>
      <c r="F5" s="45">
        <v>1</v>
      </c>
      <c r="G5" s="46">
        <v>46027</v>
      </c>
      <c r="H5" s="47">
        <v>46016</v>
      </c>
      <c r="I5" s="48">
        <v>15000</v>
      </c>
      <c r="J5" s="49">
        <v>15000</v>
      </c>
      <c r="K5" s="59">
        <v>46029</v>
      </c>
      <c r="L5" s="56">
        <v>46047</v>
      </c>
      <c r="M5" s="21"/>
      <c r="N5" s="21" t="str">
        <f>Dados7[[#This Row],[ITEM]]&amp;"."&amp;" "&amp;Dados7[[#This Row],[FORNECEDORES]]&amp;" "&amp;"NF"&amp;" "&amp;Dados7[[#This Row],[NF]]</f>
        <v>4. A1 CONSULTORIA E ASSESSORIA LTDA NF 1</v>
      </c>
      <c r="O5" s="21"/>
      <c r="P5" s="21"/>
      <c r="Q5" s="21"/>
    </row>
    <row r="6" spans="1:17" ht="15.75" customHeight="1">
      <c r="A6" s="45">
        <v>5</v>
      </c>
      <c r="B6" s="41" t="s">
        <v>20</v>
      </c>
      <c r="C6" s="42" t="s">
        <v>21</v>
      </c>
      <c r="D6" s="43" t="s">
        <v>22</v>
      </c>
      <c r="E6" s="44" t="s">
        <v>23</v>
      </c>
      <c r="F6" s="52">
        <v>588</v>
      </c>
      <c r="G6" s="53">
        <v>46024</v>
      </c>
      <c r="H6" s="47">
        <v>46016</v>
      </c>
      <c r="I6" s="54">
        <v>104715.83</v>
      </c>
      <c r="J6" s="54">
        <v>104715.83</v>
      </c>
      <c r="K6" s="55">
        <v>46029</v>
      </c>
      <c r="L6" s="56">
        <v>46047</v>
      </c>
      <c r="M6" s="21"/>
      <c r="N6" s="21" t="str">
        <f>Dados7[[#This Row],[ITEM]]&amp;"."&amp;" "&amp;Dados7[[#This Row],[FORNECEDORES]]&amp;" "&amp;"NF"&amp;" "&amp;Dados7[[#This Row],[NF]]</f>
        <v>5. AM ALIMENTOS E SERVIÇOS  NF 588</v>
      </c>
      <c r="O6" s="21"/>
      <c r="P6" s="21"/>
      <c r="Q6" s="21"/>
    </row>
    <row r="7" spans="1:17" ht="15.75" customHeight="1">
      <c r="A7" s="45">
        <v>6</v>
      </c>
      <c r="B7" s="57" t="s">
        <v>24</v>
      </c>
      <c r="C7" s="42" t="s">
        <v>25</v>
      </c>
      <c r="D7" s="43" t="s">
        <v>18</v>
      </c>
      <c r="E7" s="44" t="s">
        <v>19</v>
      </c>
      <c r="F7" s="45">
        <v>490</v>
      </c>
      <c r="G7" s="53">
        <v>46024</v>
      </c>
      <c r="H7" s="47">
        <v>46016</v>
      </c>
      <c r="I7" s="48">
        <v>30000</v>
      </c>
      <c r="J7" s="49">
        <v>30000</v>
      </c>
      <c r="K7" s="55">
        <v>46029</v>
      </c>
      <c r="L7" s="56">
        <v>46047</v>
      </c>
      <c r="M7" s="21"/>
      <c r="N7" s="21" t="str">
        <f>Dados7[[#This Row],[ITEM]]&amp;"."&amp;" "&amp;Dados7[[#This Row],[FORNECEDORES]]&amp;" "&amp;"NF"&amp;" "&amp;Dados7[[#This Row],[NF]]</f>
        <v>6. BRENDA BARRETO PEDREIRA LOPES SOCIEDADE INDIVUDUAL DE ADVOCACIA NF 490</v>
      </c>
      <c r="O7" s="21"/>
      <c r="P7" s="21"/>
      <c r="Q7" s="21"/>
    </row>
    <row r="8" spans="1:17" ht="15.75" customHeight="1">
      <c r="A8" s="45">
        <v>7</v>
      </c>
      <c r="B8" s="41" t="s">
        <v>26</v>
      </c>
      <c r="C8" s="42" t="s">
        <v>27</v>
      </c>
      <c r="D8" s="60" t="s">
        <v>28</v>
      </c>
      <c r="E8" s="44" t="s">
        <v>29</v>
      </c>
      <c r="F8" s="52">
        <v>4</v>
      </c>
      <c r="G8" s="53">
        <v>46021</v>
      </c>
      <c r="H8" s="47">
        <v>46016</v>
      </c>
      <c r="I8" s="54">
        <v>8500</v>
      </c>
      <c r="J8" s="40">
        <v>8500</v>
      </c>
      <c r="K8" s="55">
        <v>46029</v>
      </c>
      <c r="L8" s="56">
        <v>46047</v>
      </c>
      <c r="M8" s="21"/>
      <c r="N8" s="21" t="str">
        <f>Dados7[[#This Row],[ITEM]]&amp;"."&amp;" "&amp;Dados7[[#This Row],[FORNECEDORES]]&amp;" "&amp;"NF"&amp;" "&amp;Dados7[[#This Row],[NF]]</f>
        <v>7. RN LOCAÇÕES DE MÁQUINAS E EQUIPAMENTOS LTDA NF 4</v>
      </c>
      <c r="O8" s="21"/>
      <c r="P8" s="21"/>
      <c r="Q8" s="21"/>
    </row>
    <row r="9" spans="1:17" ht="15.75" customHeight="1">
      <c r="A9" s="52">
        <v>8</v>
      </c>
      <c r="B9" s="41" t="s">
        <v>30</v>
      </c>
      <c r="C9" s="42" t="s">
        <v>31</v>
      </c>
      <c r="D9" s="60" t="s">
        <v>32</v>
      </c>
      <c r="E9" s="44" t="s">
        <v>33</v>
      </c>
      <c r="F9" s="45" t="s">
        <v>34</v>
      </c>
      <c r="G9" s="46">
        <v>46029</v>
      </c>
      <c r="H9" s="47">
        <v>46016</v>
      </c>
      <c r="I9" s="48">
        <v>167833.67</v>
      </c>
      <c r="J9" s="49">
        <v>167833.67</v>
      </c>
      <c r="K9" s="55">
        <v>46029</v>
      </c>
      <c r="L9" s="56">
        <v>46047</v>
      </c>
      <c r="M9" s="21"/>
      <c r="N9" s="21" t="str">
        <f>Dados7[[#This Row],[ITEM]]&amp;"."&amp;" "&amp;Dados7[[#This Row],[FORNECEDORES]]&amp;" "&amp;"NF"&amp;" "&amp;Dados7[[#This Row],[NF]]</f>
        <v>8. DEVOLUÇÃO DE EFETIVOS NF -</v>
      </c>
      <c r="O9" s="21"/>
      <c r="P9" s="21"/>
      <c r="Q9" s="21"/>
    </row>
    <row r="10" spans="1:17" ht="15.75" customHeight="1">
      <c r="A10" s="45">
        <v>9</v>
      </c>
      <c r="B10" s="41" t="s">
        <v>35</v>
      </c>
      <c r="C10" s="42" t="s">
        <v>36</v>
      </c>
      <c r="D10" s="43" t="s">
        <v>37</v>
      </c>
      <c r="E10" s="44" t="s">
        <v>38</v>
      </c>
      <c r="F10" s="52"/>
      <c r="G10" s="53"/>
      <c r="H10" s="47"/>
      <c r="I10" s="54">
        <v>992.87</v>
      </c>
      <c r="J10" s="54">
        <v>992.87</v>
      </c>
      <c r="K10" s="55">
        <v>46029</v>
      </c>
      <c r="L10" s="56">
        <v>46047</v>
      </c>
      <c r="M10" s="21"/>
      <c r="N10" s="21" t="str">
        <f>Dados7[[#This Row],[ITEM]]&amp;"."&amp;" "&amp;Dados7[[#This Row],[FORNECEDORES]]&amp;" "&amp;"NF"&amp;" "&amp;Dados7[[#This Row],[NF]]</f>
        <v xml:space="preserve">9. TERMOCLAVE AMBIENTAL LTDA NF </v>
      </c>
      <c r="O10" s="21"/>
      <c r="P10" s="21"/>
      <c r="Q10" s="21"/>
    </row>
    <row r="11" spans="1:17" ht="15.75" customHeight="1">
      <c r="A11" s="52">
        <v>10</v>
      </c>
      <c r="B11" s="57" t="s">
        <v>39</v>
      </c>
      <c r="C11" s="42" t="s">
        <v>40</v>
      </c>
      <c r="D11" s="43" t="s">
        <v>41</v>
      </c>
      <c r="E11" s="44" t="s">
        <v>42</v>
      </c>
      <c r="F11" s="45">
        <v>5</v>
      </c>
      <c r="G11" s="53">
        <v>46028</v>
      </c>
      <c r="H11" s="47">
        <v>46016</v>
      </c>
      <c r="I11" s="48">
        <v>257600</v>
      </c>
      <c r="J11" s="49">
        <v>257600</v>
      </c>
      <c r="K11" s="55">
        <v>46030</v>
      </c>
      <c r="L11" s="56">
        <v>46047</v>
      </c>
      <c r="M11" s="21"/>
      <c r="N11" s="21" t="str">
        <f>Dados7[[#This Row],[ITEM]]&amp;"."&amp;" "&amp;Dados7[[#This Row],[FORNECEDORES]]&amp;" "&amp;"NF"&amp;" "&amp;Dados7[[#This Row],[NF]]</f>
        <v>10. PRECISE SERVIÇOS EM SAÚDE LTDA NF 5</v>
      </c>
      <c r="O11" s="21"/>
      <c r="P11" s="21"/>
      <c r="Q11" s="21"/>
    </row>
    <row r="12" spans="1:17" ht="15.75" customHeight="1">
      <c r="A12" s="52">
        <v>11</v>
      </c>
      <c r="B12" s="41" t="s">
        <v>43</v>
      </c>
      <c r="C12" s="42" t="s">
        <v>44</v>
      </c>
      <c r="D12" s="43" t="s">
        <v>45</v>
      </c>
      <c r="E12" s="44" t="s">
        <v>46</v>
      </c>
      <c r="F12" s="52">
        <v>17196</v>
      </c>
      <c r="G12" s="53">
        <v>46029</v>
      </c>
      <c r="H12" s="47">
        <v>46047</v>
      </c>
      <c r="I12" s="54">
        <v>33287.43</v>
      </c>
      <c r="J12" s="40">
        <v>33287.43</v>
      </c>
      <c r="K12" s="55">
        <v>46031</v>
      </c>
      <c r="L12" s="56">
        <v>46047</v>
      </c>
      <c r="M12" s="2"/>
      <c r="N12" s="21" t="str">
        <f>Dados7[[#This Row],[ITEM]]&amp;"."&amp;" "&amp;Dados7[[#This Row],[FORNECEDORES]]&amp;" "&amp;"NF"&amp;" "&amp;Dados7[[#This Row],[NF]]</f>
        <v>11. MULTIMED EQUIP MED E PROD HOSP LTDA NF 17196</v>
      </c>
      <c r="O12" s="2"/>
      <c r="P12" s="2"/>
      <c r="Q12" s="2"/>
    </row>
    <row r="13" spans="1:17" ht="15.75" customHeight="1">
      <c r="A13" s="45">
        <v>12</v>
      </c>
      <c r="B13" s="57" t="s">
        <v>47</v>
      </c>
      <c r="C13" s="42" t="s">
        <v>48</v>
      </c>
      <c r="D13" s="60" t="s">
        <v>49</v>
      </c>
      <c r="E13" s="44" t="s">
        <v>50</v>
      </c>
      <c r="F13" s="45">
        <v>1</v>
      </c>
      <c r="G13" s="46">
        <v>46028</v>
      </c>
      <c r="H13" s="47">
        <v>46016</v>
      </c>
      <c r="I13" s="48">
        <v>43000</v>
      </c>
      <c r="J13" s="49">
        <v>43000</v>
      </c>
      <c r="K13" s="55">
        <v>46031</v>
      </c>
      <c r="L13" s="56">
        <v>46047</v>
      </c>
      <c r="M13" s="21"/>
      <c r="N13" s="21" t="str">
        <f>Dados7[[#This Row],[ITEM]]&amp;"."&amp;" "&amp;Dados7[[#This Row],[FORNECEDORES]]&amp;" "&amp;"NF"&amp;" "&amp;Dados7[[#This Row],[NF]]</f>
        <v>12. FABRICIO RIBEIRO MATOS  NF 1</v>
      </c>
      <c r="O13" s="21"/>
      <c r="P13" s="21"/>
      <c r="Q13" s="21"/>
    </row>
    <row r="14" spans="1:17" ht="15.75" customHeight="1">
      <c r="A14" s="52">
        <v>13</v>
      </c>
      <c r="B14" s="57" t="s">
        <v>51</v>
      </c>
      <c r="C14" s="42" t="s">
        <v>52</v>
      </c>
      <c r="D14" s="60" t="s">
        <v>53</v>
      </c>
      <c r="E14" s="44" t="s">
        <v>54</v>
      </c>
      <c r="F14" s="45">
        <v>14185</v>
      </c>
      <c r="G14" s="46">
        <v>46027</v>
      </c>
      <c r="H14" s="47">
        <v>46016</v>
      </c>
      <c r="I14" s="48">
        <v>3326.09</v>
      </c>
      <c r="J14" s="49">
        <v>3326.09</v>
      </c>
      <c r="K14" s="59">
        <v>46031</v>
      </c>
      <c r="L14" s="56">
        <v>46047</v>
      </c>
      <c r="M14" s="21"/>
      <c r="N14" s="21" t="str">
        <f>Dados7[[#This Row],[ITEM]]&amp;"."&amp;" "&amp;Dados7[[#This Row],[FORNECEDORES]]&amp;" "&amp;"NF"&amp;" "&amp;Dados7[[#This Row],[NF]]</f>
        <v>13. GOMES &amp; WANDERLEY COMERCIO DE DERIVADOS DE PETRÓLEO LTDA NF 14185</v>
      </c>
      <c r="O14" s="21"/>
      <c r="P14" s="21"/>
      <c r="Q14" s="21"/>
    </row>
    <row r="15" spans="1:17" ht="15.75" customHeight="1">
      <c r="A15" s="52">
        <v>14</v>
      </c>
      <c r="B15" s="41" t="s">
        <v>55</v>
      </c>
      <c r="C15" s="42" t="s">
        <v>56</v>
      </c>
      <c r="D15" s="43" t="s">
        <v>57</v>
      </c>
      <c r="E15" s="44" t="s">
        <v>58</v>
      </c>
      <c r="F15" s="45">
        <v>58</v>
      </c>
      <c r="G15" s="46">
        <v>46029</v>
      </c>
      <c r="H15" s="47">
        <v>46016</v>
      </c>
      <c r="I15" s="48"/>
      <c r="J15" s="49">
        <v>500</v>
      </c>
      <c r="K15" s="55">
        <v>46031</v>
      </c>
      <c r="L15" s="56">
        <v>46047</v>
      </c>
      <c r="M15" s="21"/>
      <c r="N15" s="21" t="str">
        <f>Dados7[[#This Row],[ITEM]]&amp;"."&amp;" "&amp;Dados7[[#This Row],[FORNECEDORES]]&amp;" "&amp;"NF"&amp;" "&amp;Dados7[[#This Row],[NF]]</f>
        <v>14. IMQPA - INSTITUTO MINEIRO QUALIFICAÇÃO PROFISSIONAL E ASSESSORIA LTDA  NF 58</v>
      </c>
      <c r="O15" s="21"/>
      <c r="P15" s="21"/>
      <c r="Q15" s="21"/>
    </row>
    <row r="16" spans="1:17" ht="15.75" customHeight="1">
      <c r="A16" s="52">
        <v>15</v>
      </c>
      <c r="B16" s="57" t="s">
        <v>59</v>
      </c>
      <c r="C16" s="42" t="s">
        <v>31</v>
      </c>
      <c r="D16" s="43" t="s">
        <v>60</v>
      </c>
      <c r="E16" s="44" t="s">
        <v>61</v>
      </c>
      <c r="F16" s="45">
        <v>1331</v>
      </c>
      <c r="G16" s="53">
        <v>46027</v>
      </c>
      <c r="H16" s="47">
        <v>46016</v>
      </c>
      <c r="I16" s="48">
        <v>10000</v>
      </c>
      <c r="J16" s="49">
        <v>10000</v>
      </c>
      <c r="K16" s="55">
        <v>46031</v>
      </c>
      <c r="L16" s="56">
        <v>46047</v>
      </c>
      <c r="M16" s="21"/>
      <c r="N16" s="21" t="str">
        <f>Dados7[[#This Row],[ITEM]]&amp;"."&amp;" "&amp;Dados7[[#This Row],[FORNECEDORES]]&amp;" "&amp;"NF"&amp;" "&amp;Dados7[[#This Row],[NF]]</f>
        <v>15. VISAN UNIFORM LTDA NF 1331</v>
      </c>
      <c r="O16" s="21"/>
      <c r="P16" s="21"/>
      <c r="Q16" s="21"/>
    </row>
    <row r="17" spans="1:17" ht="15.75" customHeight="1">
      <c r="A17" s="45">
        <v>16</v>
      </c>
      <c r="B17" s="41" t="s">
        <v>62</v>
      </c>
      <c r="C17" s="42" t="s">
        <v>63</v>
      </c>
      <c r="D17" s="43" t="s">
        <v>45</v>
      </c>
      <c r="E17" s="44" t="s">
        <v>46</v>
      </c>
      <c r="F17" s="45">
        <v>1</v>
      </c>
      <c r="G17" s="46">
        <v>46010</v>
      </c>
      <c r="H17" s="47">
        <v>46016</v>
      </c>
      <c r="I17" s="48">
        <v>845.75</v>
      </c>
      <c r="J17" s="49">
        <v>1271.55</v>
      </c>
      <c r="K17" s="55">
        <v>46031</v>
      </c>
      <c r="L17" s="56">
        <v>46047</v>
      </c>
      <c r="M17" s="21"/>
      <c r="N17" s="21" t="str">
        <f>Dados7[[#This Row],[ITEM]]&amp;"."&amp;" "&amp;Dados7[[#This Row],[FORNECEDORES]]&amp;" "&amp;"NF"&amp;" "&amp;Dados7[[#This Row],[NF]]</f>
        <v>16. ELITEVITA DROGARIAS LTDA  NF 1</v>
      </c>
      <c r="O17" s="21"/>
      <c r="P17" s="21"/>
      <c r="Q17" s="21"/>
    </row>
    <row r="18" spans="1:17" ht="15.75" customHeight="1">
      <c r="A18" s="45">
        <v>16</v>
      </c>
      <c r="B18" s="41" t="s">
        <v>62</v>
      </c>
      <c r="C18" s="42" t="s">
        <v>63</v>
      </c>
      <c r="D18" s="43" t="s">
        <v>45</v>
      </c>
      <c r="E18" s="44" t="s">
        <v>46</v>
      </c>
      <c r="F18" s="45">
        <v>2</v>
      </c>
      <c r="G18" s="50">
        <v>46020</v>
      </c>
      <c r="H18" s="47">
        <v>46016</v>
      </c>
      <c r="I18" s="48">
        <v>425.8</v>
      </c>
      <c r="J18" s="49"/>
      <c r="K18" s="55">
        <v>46031</v>
      </c>
      <c r="L18" s="56">
        <v>46047</v>
      </c>
      <c r="M18" s="21"/>
      <c r="N18" s="21"/>
      <c r="O18" s="21"/>
      <c r="P18" s="21"/>
      <c r="Q18" s="21"/>
    </row>
    <row r="19" spans="1:17" ht="15.75" customHeight="1">
      <c r="A19" s="52">
        <v>17</v>
      </c>
      <c r="B19" s="57" t="s">
        <v>64</v>
      </c>
      <c r="C19" s="42" t="s">
        <v>65</v>
      </c>
      <c r="D19" s="43" t="s">
        <v>41</v>
      </c>
      <c r="E19" s="44" t="s">
        <v>42</v>
      </c>
      <c r="F19" s="45">
        <v>18714</v>
      </c>
      <c r="G19" s="53">
        <v>46029</v>
      </c>
      <c r="H19" s="47">
        <v>46016</v>
      </c>
      <c r="I19" s="48">
        <v>2815</v>
      </c>
      <c r="J19" s="49">
        <v>2815.5</v>
      </c>
      <c r="K19" s="55">
        <v>46031</v>
      </c>
      <c r="L19" s="56">
        <v>46047</v>
      </c>
      <c r="M19" s="21"/>
      <c r="N19" s="21" t="str">
        <f>Dados7[[#This Row],[ITEM]]&amp;"."&amp;" "&amp;Dados7[[#This Row],[FORNECEDORES]]&amp;" "&amp;"NF"&amp;" "&amp;Dados7[[#This Row],[NF]]</f>
        <v>17. TELEMEDICINA DA BAHIA LTDA NF 18714</v>
      </c>
      <c r="O19" s="21"/>
      <c r="P19" s="21"/>
      <c r="Q19" s="21"/>
    </row>
    <row r="20" spans="1:17" ht="15.75" customHeight="1">
      <c r="A20" s="52">
        <v>18</v>
      </c>
      <c r="B20" s="41" t="s">
        <v>66</v>
      </c>
      <c r="C20" s="42" t="s">
        <v>67</v>
      </c>
      <c r="D20" s="43" t="s">
        <v>60</v>
      </c>
      <c r="E20" s="44" t="s">
        <v>61</v>
      </c>
      <c r="F20" s="52">
        <v>1</v>
      </c>
      <c r="G20" s="53">
        <v>46028</v>
      </c>
      <c r="H20" s="61">
        <v>46016</v>
      </c>
      <c r="I20" s="54">
        <v>9010</v>
      </c>
      <c r="J20" s="40">
        <v>9010</v>
      </c>
      <c r="K20" s="55">
        <v>46031</v>
      </c>
      <c r="L20" s="56">
        <v>46047</v>
      </c>
      <c r="M20" s="21"/>
      <c r="N20" s="21" t="str">
        <f>Dados7[[#This Row],[ITEM]]&amp;"."&amp;" "&amp;Dados7[[#This Row],[FORNECEDORES]]&amp;" "&amp;"NF"&amp;" "&amp;Dados7[[#This Row],[NF]]</f>
        <v>18. ALEX SANDRO MENEZES MATOS  NF 1</v>
      </c>
      <c r="O20" s="21"/>
      <c r="P20" s="21"/>
      <c r="Q20" s="21"/>
    </row>
    <row r="21" spans="1:17" ht="15.75" customHeight="1">
      <c r="A21" s="45">
        <v>19</v>
      </c>
      <c r="B21" s="57" t="s">
        <v>68</v>
      </c>
      <c r="C21" s="42" t="s">
        <v>69</v>
      </c>
      <c r="D21" s="60" t="s">
        <v>70</v>
      </c>
      <c r="E21" s="44" t="s">
        <v>71</v>
      </c>
      <c r="F21" s="45">
        <v>20</v>
      </c>
      <c r="G21" s="46">
        <v>46027</v>
      </c>
      <c r="H21" s="47">
        <v>46016</v>
      </c>
      <c r="I21" s="48">
        <v>2540.5</v>
      </c>
      <c r="J21" s="49">
        <v>2540.5</v>
      </c>
      <c r="K21" s="59">
        <v>46031</v>
      </c>
      <c r="L21" s="56">
        <v>46047</v>
      </c>
      <c r="M21" s="21"/>
      <c r="N21" s="21" t="str">
        <f>Dados7[[#This Row],[ITEM]]&amp;"."&amp;" "&amp;Dados7[[#This Row],[FORNECEDORES]]&amp;" "&amp;"NF"&amp;" "&amp;Dados7[[#This Row],[NF]]</f>
        <v>19. UNIVERSAL COMÉRCIO E SERVIÇOS LTDA NF 20</v>
      </c>
      <c r="O21" s="21"/>
      <c r="P21" s="21"/>
      <c r="Q21" s="21"/>
    </row>
    <row r="22" spans="1:17" ht="15.75" customHeight="1">
      <c r="A22" s="52">
        <v>20</v>
      </c>
      <c r="B22" s="41" t="s">
        <v>72</v>
      </c>
      <c r="C22" s="42" t="s">
        <v>73</v>
      </c>
      <c r="D22" s="43" t="s">
        <v>74</v>
      </c>
      <c r="E22" s="44" t="s">
        <v>75</v>
      </c>
      <c r="F22" s="52">
        <v>4</v>
      </c>
      <c r="G22" s="53">
        <v>46027</v>
      </c>
      <c r="H22" s="47">
        <v>46016</v>
      </c>
      <c r="I22" s="54">
        <v>14000</v>
      </c>
      <c r="J22" s="40">
        <v>14000</v>
      </c>
      <c r="K22" s="55">
        <v>46031</v>
      </c>
      <c r="L22" s="56">
        <v>46047</v>
      </c>
      <c r="M22" s="21"/>
      <c r="N22" s="21" t="str">
        <f>Dados7[[#This Row],[ITEM]]&amp;"."&amp;" "&amp;Dados7[[#This Row],[FORNECEDORES]]&amp;" "&amp;"NF"&amp;" "&amp;Dados7[[#This Row],[NF]]</f>
        <v>20. FERNANDO OLIVEIRA ANDRADE NF 4</v>
      </c>
      <c r="O22" s="21"/>
      <c r="P22" s="21"/>
      <c r="Q22" s="21"/>
    </row>
    <row r="23" spans="1:17" ht="15.75" customHeight="1">
      <c r="A23" s="52">
        <v>21</v>
      </c>
      <c r="B23" s="57" t="s">
        <v>76</v>
      </c>
      <c r="C23" s="42" t="s">
        <v>77</v>
      </c>
      <c r="D23" s="60" t="s">
        <v>78</v>
      </c>
      <c r="E23" s="44" t="s">
        <v>79</v>
      </c>
      <c r="F23" s="45">
        <v>6</v>
      </c>
      <c r="G23" s="46">
        <v>46028</v>
      </c>
      <c r="H23" s="47">
        <v>46016</v>
      </c>
      <c r="I23" s="48">
        <v>80600</v>
      </c>
      <c r="J23" s="49">
        <v>80600</v>
      </c>
      <c r="K23" s="59">
        <v>46031</v>
      </c>
      <c r="L23" s="56">
        <v>46047</v>
      </c>
      <c r="M23" s="21"/>
      <c r="N23" s="21" t="str">
        <f>Dados7[[#This Row],[ITEM]]&amp;"."&amp;" "&amp;Dados7[[#This Row],[FORNECEDORES]]&amp;" "&amp;"NF"&amp;" "&amp;Dados7[[#This Row],[NF]]</f>
        <v>21. SOLICLIN SERVIÇOS DIAGNÓSTICOS LTDA NF 6</v>
      </c>
      <c r="O23" s="21"/>
      <c r="P23" s="21"/>
      <c r="Q23" s="21"/>
    </row>
    <row r="24" spans="1:17" ht="15.75" customHeight="1">
      <c r="A24" s="52">
        <v>22</v>
      </c>
      <c r="B24" s="41" t="s">
        <v>80</v>
      </c>
      <c r="C24" s="42" t="s">
        <v>31</v>
      </c>
      <c r="D24" s="43" t="s">
        <v>49</v>
      </c>
      <c r="E24" s="44" t="s">
        <v>50</v>
      </c>
      <c r="F24" s="52">
        <v>257</v>
      </c>
      <c r="G24" s="53">
        <v>46020</v>
      </c>
      <c r="H24" s="47">
        <v>46016</v>
      </c>
      <c r="I24" s="40">
        <v>6500</v>
      </c>
      <c r="J24" s="40">
        <v>6500</v>
      </c>
      <c r="K24" s="55">
        <v>46031</v>
      </c>
      <c r="L24" s="56">
        <v>46047</v>
      </c>
      <c r="M24" s="21"/>
      <c r="N24" s="21" t="str">
        <f>Dados7[[#This Row],[ITEM]]&amp;"."&amp;" "&amp;Dados7[[#This Row],[FORNECEDORES]]&amp;" "&amp;"NF"&amp;" "&amp;Dados7[[#This Row],[NF]]</f>
        <v>22. PRO EFICIENCIA COMERCIO E SERV NF 257</v>
      </c>
      <c r="O24" s="21"/>
      <c r="P24" s="21"/>
      <c r="Q24" s="21"/>
    </row>
    <row r="25" spans="1:17" ht="15.75" customHeight="1">
      <c r="A25" s="45">
        <v>23</v>
      </c>
      <c r="B25" s="57" t="s">
        <v>55</v>
      </c>
      <c r="C25" s="42" t="s">
        <v>56</v>
      </c>
      <c r="D25" s="60" t="s">
        <v>57</v>
      </c>
      <c r="E25" s="44" t="s">
        <v>58</v>
      </c>
      <c r="F25" s="45">
        <v>58</v>
      </c>
      <c r="G25" s="46">
        <v>46029</v>
      </c>
      <c r="H25" s="47">
        <v>46016</v>
      </c>
      <c r="I25" s="48">
        <v>500</v>
      </c>
      <c r="J25" s="49">
        <v>500</v>
      </c>
      <c r="K25" s="59">
        <v>46031</v>
      </c>
      <c r="L25" s="56">
        <v>46047</v>
      </c>
      <c r="M25" s="21"/>
      <c r="N25" s="21" t="str">
        <f>Dados7[[#This Row],[ITEM]]&amp;"."&amp;" "&amp;Dados7[[#This Row],[FORNECEDORES]]&amp;" "&amp;"NF"&amp;" "&amp;Dados7[[#This Row],[NF]]</f>
        <v>23. IMQPA - INSTITUTO MINEIRO QUALIFICAÇÃO PROFISSIONAL E ASSESSORIA LTDA  NF 58</v>
      </c>
      <c r="O25" s="21"/>
      <c r="P25" s="21"/>
      <c r="Q25" s="21"/>
    </row>
    <row r="26" spans="1:17" ht="15.75" customHeight="1">
      <c r="A26" s="52">
        <v>24</v>
      </c>
      <c r="B26" s="41" t="s">
        <v>80</v>
      </c>
      <c r="C26" s="42" t="s">
        <v>31</v>
      </c>
      <c r="D26" s="43" t="s">
        <v>49</v>
      </c>
      <c r="E26" s="44" t="s">
        <v>50</v>
      </c>
      <c r="F26" s="52">
        <v>1</v>
      </c>
      <c r="G26" s="53">
        <v>46027</v>
      </c>
      <c r="H26" s="47">
        <v>46016</v>
      </c>
      <c r="I26" s="40"/>
      <c r="J26" s="40">
        <v>6500</v>
      </c>
      <c r="K26" s="55">
        <v>46031</v>
      </c>
      <c r="L26" s="56">
        <v>46047</v>
      </c>
      <c r="M26" s="21"/>
      <c r="N26" s="21" t="str">
        <f>Dados7[[#This Row],[ITEM]]&amp;"."&amp;" "&amp;Dados7[[#This Row],[FORNECEDORES]]&amp;" "&amp;"NF"&amp;" "&amp;Dados7[[#This Row],[NF]]</f>
        <v>24. PRO EFICIENCIA COMERCIO E SERV NF 1</v>
      </c>
      <c r="O26" s="21"/>
      <c r="P26" s="21"/>
      <c r="Q26" s="21"/>
    </row>
    <row r="27" spans="1:17" ht="15.75" customHeight="1">
      <c r="A27" s="52">
        <v>25</v>
      </c>
      <c r="B27" s="57" t="s">
        <v>81</v>
      </c>
      <c r="C27" s="42" t="s">
        <v>82</v>
      </c>
      <c r="D27" s="60" t="s">
        <v>83</v>
      </c>
      <c r="E27" s="44" t="s">
        <v>84</v>
      </c>
      <c r="F27" s="45">
        <v>1</v>
      </c>
      <c r="G27" s="46">
        <v>46027</v>
      </c>
      <c r="H27" s="47">
        <v>46016</v>
      </c>
      <c r="I27" s="48">
        <v>2500</v>
      </c>
      <c r="J27" s="49">
        <v>2500</v>
      </c>
      <c r="K27" s="59">
        <v>46031</v>
      </c>
      <c r="L27" s="56">
        <v>46047</v>
      </c>
      <c r="M27" s="21"/>
      <c r="N27" s="21" t="str">
        <f>Dados7[[#This Row],[ITEM]]&amp;"."&amp;" "&amp;Dados7[[#This Row],[FORNECEDORES]]&amp;" "&amp;"NF"&amp;" "&amp;Dados7[[#This Row],[NF]]</f>
        <v>25. SL SOLUCOES LTDA NF 1</v>
      </c>
      <c r="O27" s="21"/>
      <c r="P27" s="21"/>
      <c r="Q27" s="21"/>
    </row>
    <row r="28" spans="1:17" ht="15.75" customHeight="1">
      <c r="A28" s="45">
        <v>26</v>
      </c>
      <c r="B28" s="41" t="s">
        <v>55</v>
      </c>
      <c r="C28" s="42" t="s">
        <v>56</v>
      </c>
      <c r="D28" s="60" t="s">
        <v>57</v>
      </c>
      <c r="E28" s="44" t="s">
        <v>58</v>
      </c>
      <c r="F28" s="52">
        <v>58</v>
      </c>
      <c r="G28" s="53">
        <v>46029</v>
      </c>
      <c r="H28" s="47">
        <v>46016</v>
      </c>
      <c r="I28" s="54"/>
      <c r="J28" s="40">
        <v>500</v>
      </c>
      <c r="K28" s="55">
        <v>46031</v>
      </c>
      <c r="L28" s="56">
        <v>46047</v>
      </c>
      <c r="M28" s="21"/>
      <c r="N28" s="21" t="str">
        <f>Dados7[[#This Row],[ITEM]]&amp;"."&amp;" "&amp;Dados7[[#This Row],[FORNECEDORES]]&amp;" "&amp;"NF"&amp;" "&amp;Dados7[[#This Row],[NF]]</f>
        <v>26. IMQPA - INSTITUTO MINEIRO QUALIFICAÇÃO PROFISSIONAL E ASSESSORIA LTDA  NF 58</v>
      </c>
      <c r="O28" s="21"/>
      <c r="P28" s="21"/>
      <c r="Q28" s="21"/>
    </row>
    <row r="29" spans="1:17" ht="15.75" customHeight="1">
      <c r="A29" s="52">
        <v>27</v>
      </c>
      <c r="B29" s="57" t="s">
        <v>85</v>
      </c>
      <c r="C29" s="42" t="s">
        <v>34</v>
      </c>
      <c r="D29" s="60" t="s">
        <v>86</v>
      </c>
      <c r="E29" s="44" t="s">
        <v>87</v>
      </c>
      <c r="F29" s="45" t="s">
        <v>34</v>
      </c>
      <c r="G29" s="46">
        <v>46031</v>
      </c>
      <c r="H29" s="47">
        <v>46016</v>
      </c>
      <c r="I29" s="48">
        <v>12021.17</v>
      </c>
      <c r="J29" s="49">
        <v>12021.17</v>
      </c>
      <c r="K29" s="59">
        <v>46031</v>
      </c>
      <c r="L29" s="56">
        <v>46047</v>
      </c>
      <c r="M29" s="21"/>
      <c r="N29" s="21" t="str">
        <f>Dados7[[#This Row],[ITEM]]&amp;"."&amp;" "&amp;Dados7[[#This Row],[FORNECEDORES]]&amp;" "&amp;"NF"&amp;" "&amp;Dados7[[#This Row],[NF]]</f>
        <v>27. PAGAMENTO DE FOLHA 12/2025 NF -</v>
      </c>
      <c r="O29" s="21"/>
      <c r="P29" s="21"/>
      <c r="Q29" s="21"/>
    </row>
    <row r="30" spans="1:17" ht="15.75" customHeight="1">
      <c r="A30" s="52">
        <v>28</v>
      </c>
      <c r="B30" s="41" t="s">
        <v>88</v>
      </c>
      <c r="C30" s="42" t="s">
        <v>31</v>
      </c>
      <c r="D30" s="43" t="s">
        <v>89</v>
      </c>
      <c r="E30" s="44" t="s">
        <v>90</v>
      </c>
      <c r="F30" s="52" t="s">
        <v>34</v>
      </c>
      <c r="G30" s="53">
        <v>46031</v>
      </c>
      <c r="H30" s="47">
        <v>46016</v>
      </c>
      <c r="I30" s="54">
        <v>38</v>
      </c>
      <c r="J30" s="40">
        <v>38</v>
      </c>
      <c r="K30" s="55">
        <v>46031</v>
      </c>
      <c r="L30" s="56">
        <v>46047</v>
      </c>
      <c r="M30" s="21"/>
      <c r="N30" s="21" t="str">
        <f>Dados7[[#This Row],[ITEM]]&amp;"."&amp;" "&amp;Dados7[[#This Row],[FORNECEDORES]]&amp;" "&amp;"NF"&amp;" "&amp;Dados7[[#This Row],[NF]]</f>
        <v>28. TARIFA PG FOLHA            NF -</v>
      </c>
      <c r="O30" s="21"/>
      <c r="P30" s="21"/>
      <c r="Q30" s="21"/>
    </row>
    <row r="31" spans="1:17" ht="15.75" customHeight="1">
      <c r="A31" s="52">
        <v>29</v>
      </c>
      <c r="B31" s="57" t="s">
        <v>91</v>
      </c>
      <c r="C31" s="42"/>
      <c r="D31" s="60" t="s">
        <v>92</v>
      </c>
      <c r="E31" s="44" t="s">
        <v>93</v>
      </c>
      <c r="F31" s="45" t="s">
        <v>34</v>
      </c>
      <c r="G31" s="46">
        <v>46035</v>
      </c>
      <c r="H31" s="47">
        <v>46016</v>
      </c>
      <c r="I31" s="48">
        <v>71157.27</v>
      </c>
      <c r="J31" s="49">
        <v>71157.27</v>
      </c>
      <c r="K31" s="59">
        <v>46035</v>
      </c>
      <c r="L31" s="56">
        <v>46047</v>
      </c>
      <c r="M31" s="21"/>
      <c r="N31" s="21" t="str">
        <f>Dados7[[#This Row],[ITEM]]&amp;"."&amp;" "&amp;Dados7[[#This Row],[FORNECEDORES]]&amp;" "&amp;"NF"&amp;" "&amp;Dados7[[#This Row],[NF]]</f>
        <v>29. PROVISIONAMENTO NF -</v>
      </c>
      <c r="O31" s="21"/>
      <c r="P31" s="21"/>
      <c r="Q31" s="21"/>
    </row>
    <row r="32" spans="1:17" ht="15.75" customHeight="1">
      <c r="A32" s="45">
        <v>30</v>
      </c>
      <c r="B32" s="41" t="s">
        <v>94</v>
      </c>
      <c r="C32" s="42" t="s">
        <v>95</v>
      </c>
      <c r="D32" s="43" t="s">
        <v>96</v>
      </c>
      <c r="E32" s="44" t="s">
        <v>97</v>
      </c>
      <c r="F32" s="52">
        <v>32</v>
      </c>
      <c r="G32" s="53">
        <v>46037</v>
      </c>
      <c r="H32" s="47">
        <v>46016</v>
      </c>
      <c r="I32" s="54">
        <v>350</v>
      </c>
      <c r="J32" s="40">
        <v>350</v>
      </c>
      <c r="K32" s="55">
        <v>46042</v>
      </c>
      <c r="L32" s="56">
        <v>46047</v>
      </c>
      <c r="M32" s="21"/>
      <c r="N32" s="21" t="str">
        <f>Dados7[[#This Row],[ITEM]]&amp;"."&amp;" "&amp;Dados7[[#This Row],[FORNECEDORES]]&amp;" "&amp;"NF"&amp;" "&amp;Dados7[[#This Row],[NF]]</f>
        <v>30. SHIRLEY SANTOS MENEZES - ME NF 32</v>
      </c>
      <c r="O32" s="21"/>
      <c r="P32" s="21"/>
      <c r="Q32" s="21"/>
    </row>
    <row r="33" spans="1:17" ht="15.75" customHeight="1">
      <c r="A33" s="52">
        <v>31</v>
      </c>
      <c r="B33" s="57" t="s">
        <v>98</v>
      </c>
      <c r="C33" s="42" t="s">
        <v>99</v>
      </c>
      <c r="D33" s="60" t="s">
        <v>86</v>
      </c>
      <c r="E33" s="44" t="s">
        <v>87</v>
      </c>
      <c r="F33" s="45"/>
      <c r="G33" s="46">
        <v>46042</v>
      </c>
      <c r="H33" s="47">
        <v>46016</v>
      </c>
      <c r="I33" s="48">
        <v>35224.43</v>
      </c>
      <c r="J33" s="62">
        <v>35224.43</v>
      </c>
      <c r="K33" s="59">
        <v>46042</v>
      </c>
      <c r="L33" s="56">
        <v>46047</v>
      </c>
      <c r="M33" s="21"/>
      <c r="N33" s="21" t="str">
        <f>Dados7[[#This Row],[ITEM]]&amp;"."&amp;" "&amp;Dados7[[#This Row],[FORNECEDORES]]&amp;" "&amp;"NF"&amp;" "&amp;Dados7[[#This Row],[NF]]</f>
        <v xml:space="preserve">31. PAGAMENTO DE GUIAS INSS NF </v>
      </c>
      <c r="O33" s="21"/>
      <c r="P33" s="21"/>
      <c r="Q33" s="21"/>
    </row>
    <row r="34" spans="1:17" ht="15.75" customHeight="1">
      <c r="A34" s="52">
        <v>32</v>
      </c>
      <c r="B34" s="41" t="s">
        <v>100</v>
      </c>
      <c r="C34" s="42" t="s">
        <v>31</v>
      </c>
      <c r="D34" s="43" t="s">
        <v>101</v>
      </c>
      <c r="E34" s="44" t="s">
        <v>102</v>
      </c>
      <c r="F34" s="52"/>
      <c r="G34" s="53">
        <v>46042</v>
      </c>
      <c r="H34" s="47">
        <v>46016</v>
      </c>
      <c r="I34" s="54">
        <v>26237.26</v>
      </c>
      <c r="J34" s="63">
        <v>26237.26</v>
      </c>
      <c r="K34" s="55">
        <v>46042</v>
      </c>
      <c r="L34" s="56">
        <v>46047</v>
      </c>
      <c r="M34" s="21"/>
      <c r="N34" s="21" t="str">
        <f>Dados7[[#This Row],[ITEM]]&amp;"."&amp;" "&amp;Dados7[[#This Row],[FORNECEDORES]]&amp;" "&amp;"NF"&amp;" "&amp;Dados7[[#This Row],[NF]]</f>
        <v xml:space="preserve">32. GUIA DO FGTS DIGITAL - MENSAL NF </v>
      </c>
      <c r="O34" s="21"/>
      <c r="P34" s="21"/>
      <c r="Q34" s="21"/>
    </row>
    <row r="35" spans="1:17" ht="15.75" customHeight="1">
      <c r="A35" s="45">
        <v>33</v>
      </c>
      <c r="B35" s="57" t="s">
        <v>103</v>
      </c>
      <c r="C35" s="42" t="s">
        <v>99</v>
      </c>
      <c r="D35" s="60" t="s">
        <v>86</v>
      </c>
      <c r="E35" s="44" t="s">
        <v>87</v>
      </c>
      <c r="F35" s="45"/>
      <c r="G35" s="46">
        <v>46042</v>
      </c>
      <c r="H35" s="47">
        <v>46016</v>
      </c>
      <c r="I35" s="48">
        <v>6821.91</v>
      </c>
      <c r="J35" s="48">
        <v>6821.91</v>
      </c>
      <c r="K35" s="59">
        <v>46042</v>
      </c>
      <c r="L35" s="56">
        <v>46047</v>
      </c>
      <c r="M35" s="21"/>
      <c r="N35" s="21" t="str">
        <f>Dados7[[#This Row],[ITEM]]&amp;"."&amp;" "&amp;Dados7[[#This Row],[FORNECEDORES]]&amp;" "&amp;"NF"&amp;" "&amp;Dados7[[#This Row],[NF]]</f>
        <v xml:space="preserve">33. PAGAMENTO DE GUIAS IRRF NF </v>
      </c>
      <c r="O35" s="21"/>
      <c r="P35" s="21"/>
      <c r="Q35" s="21"/>
    </row>
    <row r="36" spans="1:17" ht="15.75" customHeight="1">
      <c r="A36" s="52">
        <v>34</v>
      </c>
      <c r="B36" s="41" t="s">
        <v>104</v>
      </c>
      <c r="C36" s="42" t="s">
        <v>99</v>
      </c>
      <c r="D36" s="43" t="s">
        <v>101</v>
      </c>
      <c r="E36" s="44" t="s">
        <v>102</v>
      </c>
      <c r="F36" s="52"/>
      <c r="G36" s="53">
        <v>46042</v>
      </c>
      <c r="H36" s="47">
        <v>46016</v>
      </c>
      <c r="I36" s="54">
        <v>3237.42</v>
      </c>
      <c r="J36" s="63">
        <v>3237.42</v>
      </c>
      <c r="K36" s="55">
        <v>46043</v>
      </c>
      <c r="L36" s="56">
        <v>46047</v>
      </c>
      <c r="M36" s="21"/>
      <c r="N36" s="21" t="str">
        <f>Dados7[[#This Row],[ITEM]]&amp;"."&amp;" "&amp;Dados7[[#This Row],[FORNECEDORES]]&amp;" "&amp;"NF"&amp;" "&amp;Dados7[[#This Row],[NF]]</f>
        <v xml:space="preserve">34. PAGAMENTO DE GUIAS PIS NF </v>
      </c>
      <c r="O36" s="21"/>
      <c r="P36" s="21"/>
      <c r="Q36" s="21"/>
    </row>
    <row r="37" spans="1:17" ht="15.75" customHeight="1">
      <c r="A37" s="52">
        <v>35</v>
      </c>
      <c r="B37" s="57" t="s">
        <v>105</v>
      </c>
      <c r="C37" s="42" t="s">
        <v>106</v>
      </c>
      <c r="D37" s="60" t="s">
        <v>107</v>
      </c>
      <c r="E37" s="44" t="s">
        <v>108</v>
      </c>
      <c r="F37" s="45">
        <v>11</v>
      </c>
      <c r="G37" s="46">
        <v>46027</v>
      </c>
      <c r="H37" s="47">
        <v>46016</v>
      </c>
      <c r="I37" s="48">
        <v>24075.24</v>
      </c>
      <c r="J37" s="49">
        <v>24075.24</v>
      </c>
      <c r="K37" s="59">
        <v>46043</v>
      </c>
      <c r="L37" s="56">
        <v>46047</v>
      </c>
      <c r="M37" s="21"/>
      <c r="N37" s="21" t="str">
        <f>Dados7[[#This Row],[ITEM]]&amp;"."&amp;" "&amp;Dados7[[#This Row],[FORNECEDORES]]&amp;" "&amp;"NF"&amp;" "&amp;Dados7[[#This Row],[NF]]</f>
        <v>35. YEX GESTÃO DE SERVIÇOS LTDA NF 11</v>
      </c>
      <c r="O37" s="21"/>
      <c r="P37" s="21"/>
      <c r="Q37" s="21"/>
    </row>
    <row r="38" spans="1:17" ht="15.75" customHeight="1">
      <c r="A38" s="52">
        <v>36</v>
      </c>
      <c r="B38" s="41" t="s">
        <v>109</v>
      </c>
      <c r="C38" s="42" t="s">
        <v>110</v>
      </c>
      <c r="D38" s="43" t="s">
        <v>111</v>
      </c>
      <c r="E38" s="44" t="s">
        <v>112</v>
      </c>
      <c r="F38" s="52">
        <v>3</v>
      </c>
      <c r="G38" s="53">
        <v>46030</v>
      </c>
      <c r="H38" s="47">
        <v>46016</v>
      </c>
      <c r="I38" s="54">
        <v>51859.56</v>
      </c>
      <c r="J38" s="40">
        <v>51859.56</v>
      </c>
      <c r="K38" s="55">
        <v>46043</v>
      </c>
      <c r="L38" s="56">
        <v>46047</v>
      </c>
      <c r="M38" s="21"/>
      <c r="N38" s="21" t="str">
        <f>Dados7[[#This Row],[ITEM]]&amp;"."&amp;" "&amp;Dados7[[#This Row],[FORNECEDORES]]&amp;" "&amp;"NF"&amp;" "&amp;Dados7[[#This Row],[NF]]</f>
        <v>36. SERGIPE ENGENHARIA E CONSTRUÇÃO LTDA NF 3</v>
      </c>
      <c r="O38" s="21"/>
      <c r="P38" s="21"/>
      <c r="Q38" s="21"/>
    </row>
    <row r="39" spans="1:17" ht="15.75" customHeight="1">
      <c r="A39" s="45">
        <v>37</v>
      </c>
      <c r="B39" s="57" t="s">
        <v>113</v>
      </c>
      <c r="C39" s="42" t="s">
        <v>114</v>
      </c>
      <c r="D39" s="60" t="s">
        <v>115</v>
      </c>
      <c r="E39" s="44" t="s">
        <v>116</v>
      </c>
      <c r="F39" s="45">
        <v>128</v>
      </c>
      <c r="G39" s="46">
        <v>46029</v>
      </c>
      <c r="H39" s="47">
        <v>46016</v>
      </c>
      <c r="I39" s="48">
        <v>2980</v>
      </c>
      <c r="J39" s="49">
        <v>2980</v>
      </c>
      <c r="K39" s="59">
        <v>46043</v>
      </c>
      <c r="L39" s="56">
        <v>46047</v>
      </c>
      <c r="M39" s="21"/>
      <c r="N39" s="21" t="str">
        <f>Dados7[[#This Row],[ITEM]]&amp;"."&amp;" "&amp;Dados7[[#This Row],[FORNECEDORES]]&amp;" "&amp;"NF"&amp;" "&amp;Dados7[[#This Row],[NF]]</f>
        <v>37. CR OXIGENIO GASES E EQUIPAMENTOS LTDA  NF 128</v>
      </c>
      <c r="O39" s="21"/>
      <c r="P39" s="21"/>
      <c r="Q39" s="21"/>
    </row>
    <row r="40" spans="1:17" ht="15.75" customHeight="1">
      <c r="A40" s="52">
        <v>38</v>
      </c>
      <c r="B40" s="41" t="s">
        <v>113</v>
      </c>
      <c r="C40" s="42" t="s">
        <v>114</v>
      </c>
      <c r="D40" s="60" t="s">
        <v>115</v>
      </c>
      <c r="E40" s="44" t="s">
        <v>116</v>
      </c>
      <c r="F40" s="52">
        <v>129</v>
      </c>
      <c r="G40" s="53">
        <v>46029</v>
      </c>
      <c r="H40" s="47">
        <v>46016</v>
      </c>
      <c r="I40" s="54">
        <v>34542.47</v>
      </c>
      <c r="J40" s="40">
        <v>34542.47</v>
      </c>
      <c r="K40" s="55">
        <v>46043</v>
      </c>
      <c r="L40" s="56">
        <v>46047</v>
      </c>
      <c r="M40" s="21"/>
      <c r="N40" s="21" t="str">
        <f>Dados7[[#This Row],[ITEM]]&amp;"."&amp;" "&amp;Dados7[[#This Row],[FORNECEDORES]]&amp;" "&amp;"NF"&amp;" "&amp;Dados7[[#This Row],[NF]]</f>
        <v>38. CR OXIGENIO GASES E EQUIPAMENTOS LTDA  NF 129</v>
      </c>
      <c r="O40" s="21"/>
      <c r="P40" s="21"/>
      <c r="Q40" s="21"/>
    </row>
    <row r="41" spans="1:17" ht="15.75" customHeight="1">
      <c r="A41" s="52">
        <v>39</v>
      </c>
      <c r="B41" s="42" t="s">
        <v>113</v>
      </c>
      <c r="C41" s="42" t="s">
        <v>114</v>
      </c>
      <c r="D41" s="64" t="s">
        <v>115</v>
      </c>
      <c r="E41" s="44" t="s">
        <v>116</v>
      </c>
      <c r="F41" s="65">
        <v>3</v>
      </c>
      <c r="G41" s="51">
        <v>45660</v>
      </c>
      <c r="H41" s="47">
        <v>46016</v>
      </c>
      <c r="I41" s="66">
        <v>13800</v>
      </c>
      <c r="J41" s="67">
        <v>12951.3</v>
      </c>
      <c r="K41" s="59">
        <v>46043</v>
      </c>
      <c r="L41" s="56">
        <v>46047</v>
      </c>
      <c r="M41" s="21"/>
      <c r="N41" s="21" t="str">
        <f>Dados7[[#This Row],[ITEM]]&amp;"."&amp;" "&amp;Dados7[[#This Row],[FORNECEDORES]]&amp;" "&amp;"NF"&amp;" "&amp;Dados7[[#This Row],[NF]]</f>
        <v>39. CR OXIGENIO GASES E EQUIPAMENTOS LTDA  NF 3</v>
      </c>
      <c r="O41" s="21"/>
      <c r="P41" s="21"/>
      <c r="Q41" s="21"/>
    </row>
    <row r="42" spans="1:17" ht="15.75" customHeight="1">
      <c r="A42" s="45">
        <v>40</v>
      </c>
      <c r="B42" s="57" t="s">
        <v>113</v>
      </c>
      <c r="C42" s="42" t="s">
        <v>114</v>
      </c>
      <c r="D42" s="60" t="s">
        <v>115</v>
      </c>
      <c r="E42" s="44" t="s">
        <v>116</v>
      </c>
      <c r="F42" s="45">
        <v>78</v>
      </c>
      <c r="G42" s="46">
        <v>46028</v>
      </c>
      <c r="H42" s="47">
        <v>46016</v>
      </c>
      <c r="I42" s="48">
        <v>6619.8</v>
      </c>
      <c r="J42" s="49">
        <v>6619.8</v>
      </c>
      <c r="K42" s="59">
        <v>46043</v>
      </c>
      <c r="L42" s="56">
        <v>46047</v>
      </c>
      <c r="M42" s="21"/>
      <c r="N42" s="21" t="str">
        <f>Dados7[[#This Row],[ITEM]]&amp;"."&amp;" "&amp;Dados7[[#This Row],[FORNECEDORES]]&amp;" "&amp;"NF"&amp;" "&amp;Dados7[[#This Row],[NF]]</f>
        <v>40. CR OXIGENIO GASES E EQUIPAMENTOS LTDA  NF 78</v>
      </c>
      <c r="O42" s="21"/>
      <c r="P42" s="21"/>
      <c r="Q42" s="21"/>
    </row>
    <row r="43" spans="1:17" ht="15.75" customHeight="1">
      <c r="A43" s="52">
        <v>41</v>
      </c>
      <c r="B43" s="41" t="s">
        <v>117</v>
      </c>
      <c r="C43" s="42" t="s">
        <v>118</v>
      </c>
      <c r="D43" s="43" t="s">
        <v>14</v>
      </c>
      <c r="E43" s="44" t="s">
        <v>15</v>
      </c>
      <c r="F43" s="52">
        <v>664</v>
      </c>
      <c r="G43" s="53">
        <v>46015</v>
      </c>
      <c r="H43" s="47">
        <v>46016</v>
      </c>
      <c r="I43" s="54">
        <v>2193.06</v>
      </c>
      <c r="J43" s="40">
        <v>2193.06</v>
      </c>
      <c r="K43" s="55">
        <v>46043</v>
      </c>
      <c r="L43" s="56">
        <v>46047</v>
      </c>
      <c r="M43" s="21"/>
      <c r="N43" s="21" t="str">
        <f>Dados7[[#This Row],[ITEM]]&amp;"."&amp;" "&amp;Dados7[[#This Row],[FORNECEDORES]]&amp;" "&amp;"NF"&amp;" "&amp;Dados7[[#This Row],[NF]]</f>
        <v>41. ECEGH SERVIÇOS DE GESTÃO HOSPITALAR  NF 664</v>
      </c>
      <c r="O43" s="21"/>
      <c r="P43" s="21"/>
      <c r="Q43" s="21"/>
    </row>
    <row r="44" spans="1:17" ht="15.75" customHeight="1">
      <c r="A44" s="52">
        <v>42</v>
      </c>
      <c r="B44" s="57" t="s">
        <v>119</v>
      </c>
      <c r="C44" s="42" t="s">
        <v>120</v>
      </c>
      <c r="D44" s="60" t="s">
        <v>14</v>
      </c>
      <c r="E44" s="44" t="s">
        <v>15</v>
      </c>
      <c r="F44" s="45">
        <v>1149</v>
      </c>
      <c r="G44" s="46">
        <v>46006</v>
      </c>
      <c r="H44" s="47">
        <v>46016</v>
      </c>
      <c r="I44" s="48">
        <v>1935.8</v>
      </c>
      <c r="J44" s="49">
        <v>1935.8</v>
      </c>
      <c r="K44" s="59">
        <v>46043</v>
      </c>
      <c r="L44" s="56">
        <v>46047</v>
      </c>
      <c r="M44" s="21"/>
      <c r="N44" s="21" t="str">
        <f>Dados7[[#This Row],[ITEM]]&amp;"."&amp;" "&amp;Dados7[[#This Row],[FORNECEDORES]]&amp;" "&amp;"NF"&amp;" "&amp;Dados7[[#This Row],[NF]]</f>
        <v>42. JAMED COMERCIO E SERVIÇOS LTDA  NF 1149</v>
      </c>
      <c r="O44" s="21"/>
      <c r="P44" s="21"/>
      <c r="Q44" s="21"/>
    </row>
    <row r="45" spans="1:17" ht="15.75" customHeight="1">
      <c r="A45" s="52">
        <v>43</v>
      </c>
      <c r="B45" s="41" t="s">
        <v>121</v>
      </c>
      <c r="C45" s="42" t="s">
        <v>122</v>
      </c>
      <c r="D45" s="60" t="s">
        <v>123</v>
      </c>
      <c r="E45" s="44" t="s">
        <v>124</v>
      </c>
      <c r="F45" s="52">
        <v>1</v>
      </c>
      <c r="G45" s="53">
        <v>46027</v>
      </c>
      <c r="H45" s="47">
        <v>46016</v>
      </c>
      <c r="I45" s="54">
        <v>15000</v>
      </c>
      <c r="J45" s="40">
        <v>15000</v>
      </c>
      <c r="K45" s="55">
        <v>46043</v>
      </c>
      <c r="L45" s="56">
        <v>46047</v>
      </c>
      <c r="M45" s="21"/>
      <c r="N45" s="21" t="str">
        <f>Dados7[[#This Row],[ITEM]]&amp;"."&amp;" "&amp;Dados7[[#This Row],[FORNECEDORES]]&amp;" "&amp;"NF"&amp;" "&amp;Dados7[[#This Row],[NF]]</f>
        <v>43. NV COMUNICAÇÃO LTDA NF 1</v>
      </c>
      <c r="O45" s="21"/>
      <c r="P45" s="21"/>
      <c r="Q45" s="21"/>
    </row>
    <row r="46" spans="1:17" ht="15.75" customHeight="1">
      <c r="A46" s="45">
        <v>44</v>
      </c>
      <c r="B46" s="57" t="s">
        <v>125</v>
      </c>
      <c r="C46" s="42" t="s">
        <v>31</v>
      </c>
      <c r="D46" s="60" t="s">
        <v>45</v>
      </c>
      <c r="E46" s="44" t="s">
        <v>46</v>
      </c>
      <c r="F46" s="45">
        <v>1545</v>
      </c>
      <c r="G46" s="46">
        <v>46008</v>
      </c>
      <c r="H46" s="61">
        <v>46016</v>
      </c>
      <c r="I46" s="48">
        <v>1653.5</v>
      </c>
      <c r="J46" s="49">
        <v>1653.5</v>
      </c>
      <c r="K46" s="59">
        <v>46043</v>
      </c>
      <c r="L46" s="56">
        <v>46047</v>
      </c>
      <c r="M46" s="21"/>
      <c r="N46" s="21" t="str">
        <f>Dados7[[#This Row],[ITEM]]&amp;"."&amp;" "&amp;Dados7[[#This Row],[FORNECEDORES]]&amp;" "&amp;"NF"&amp;" "&amp;Dados7[[#This Row],[NF]]</f>
        <v>44. INDEX EMPREENDIMENTOS LTDA  NF 1545</v>
      </c>
      <c r="O46" s="21"/>
      <c r="P46" s="21"/>
      <c r="Q46" s="21"/>
    </row>
    <row r="47" spans="1:17" ht="15.75" customHeight="1">
      <c r="A47" s="52">
        <v>45</v>
      </c>
      <c r="B47" s="41" t="s">
        <v>125</v>
      </c>
      <c r="C47" s="42" t="s">
        <v>31</v>
      </c>
      <c r="D47" s="60" t="s">
        <v>45</v>
      </c>
      <c r="E47" s="44" t="s">
        <v>46</v>
      </c>
      <c r="F47" s="52">
        <v>1546</v>
      </c>
      <c r="G47" s="53">
        <v>46008</v>
      </c>
      <c r="H47" s="47">
        <v>46016</v>
      </c>
      <c r="I47" s="54">
        <v>915</v>
      </c>
      <c r="J47" s="40">
        <v>915</v>
      </c>
      <c r="K47" s="55">
        <v>46043</v>
      </c>
      <c r="L47" s="56">
        <v>46047</v>
      </c>
      <c r="M47" s="21"/>
      <c r="N47" s="21" t="str">
        <f>Dados7[[#This Row],[ITEM]]&amp;"."&amp;" "&amp;Dados7[[#This Row],[FORNECEDORES]]&amp;" "&amp;"NF"&amp;" "&amp;Dados7[[#This Row],[NF]]</f>
        <v>45. INDEX EMPREENDIMENTOS LTDA  NF 1546</v>
      </c>
      <c r="O47" s="21"/>
      <c r="P47" s="21"/>
      <c r="Q47" s="21"/>
    </row>
    <row r="48" spans="1:17" ht="15.75" customHeight="1">
      <c r="A48" s="52">
        <v>46</v>
      </c>
      <c r="B48" s="57" t="s">
        <v>125</v>
      </c>
      <c r="C48" s="42" t="s">
        <v>31</v>
      </c>
      <c r="D48" s="60" t="s">
        <v>14</v>
      </c>
      <c r="E48" s="44" t="s">
        <v>15</v>
      </c>
      <c r="F48" s="45">
        <v>1602</v>
      </c>
      <c r="G48" s="46">
        <v>46021</v>
      </c>
      <c r="H48" s="47">
        <v>46016</v>
      </c>
      <c r="I48" s="48">
        <v>607.5</v>
      </c>
      <c r="J48" s="49">
        <v>607.5</v>
      </c>
      <c r="K48" s="59">
        <v>46043</v>
      </c>
      <c r="L48" s="56">
        <v>46047</v>
      </c>
      <c r="M48" s="21"/>
      <c r="N48" s="21" t="str">
        <f>Dados7[[#This Row],[ITEM]]&amp;"."&amp;" "&amp;Dados7[[#This Row],[FORNECEDORES]]&amp;" "&amp;"NF"&amp;" "&amp;Dados7[[#This Row],[NF]]</f>
        <v>46. INDEX EMPREENDIMENTOS LTDA  NF 1602</v>
      </c>
      <c r="O48" s="21"/>
      <c r="P48" s="21"/>
      <c r="Q48" s="21"/>
    </row>
    <row r="49" spans="1:17" ht="15.75" customHeight="1">
      <c r="A49" s="45">
        <v>47</v>
      </c>
      <c r="B49" s="41" t="s">
        <v>126</v>
      </c>
      <c r="C49" s="42" t="s">
        <v>31</v>
      </c>
      <c r="D49" s="43" t="s">
        <v>14</v>
      </c>
      <c r="E49" s="44" t="s">
        <v>15</v>
      </c>
      <c r="F49" s="52">
        <v>13118</v>
      </c>
      <c r="G49" s="53">
        <v>46001</v>
      </c>
      <c r="H49" s="47">
        <v>46016</v>
      </c>
      <c r="I49" s="54">
        <v>1314.5</v>
      </c>
      <c r="J49" s="40">
        <v>1314.5</v>
      </c>
      <c r="K49" s="55">
        <v>46043</v>
      </c>
      <c r="L49" s="56">
        <v>46047</v>
      </c>
      <c r="M49" s="21"/>
      <c r="N49" s="21" t="str">
        <f>Dados7[[#This Row],[ITEM]]&amp;"."&amp;" "&amp;Dados7[[#This Row],[FORNECEDORES]]&amp;" "&amp;"NF"&amp;" "&amp;Dados7[[#This Row],[NF]]</f>
        <v>47. LIFE MED PRODUTOS HOSPITALARES LTDA NF 13118</v>
      </c>
      <c r="O49" s="21"/>
      <c r="P49" s="21"/>
      <c r="Q49" s="21"/>
    </row>
    <row r="50" spans="1:17" ht="15.75" customHeight="1">
      <c r="A50" s="45">
        <v>48</v>
      </c>
      <c r="B50" s="42" t="s">
        <v>35</v>
      </c>
      <c r="C50" s="42" t="s">
        <v>36</v>
      </c>
      <c r="D50" s="64" t="s">
        <v>37</v>
      </c>
      <c r="E50" s="44" t="s">
        <v>38</v>
      </c>
      <c r="F50" s="65">
        <v>20</v>
      </c>
      <c r="G50" s="51">
        <v>46030</v>
      </c>
      <c r="H50" s="47">
        <v>46016</v>
      </c>
      <c r="I50" s="66">
        <v>932.95</v>
      </c>
      <c r="J50" s="67">
        <v>812.14</v>
      </c>
      <c r="K50" s="55">
        <v>46043</v>
      </c>
      <c r="L50" s="56">
        <v>46047</v>
      </c>
      <c r="M50" s="21"/>
      <c r="N50" s="21" t="str">
        <f>Dados7[[#This Row],[ITEM]]&amp;"."&amp;" "&amp;Dados7[[#This Row],[FORNECEDORES]]&amp;" "&amp;"NF"&amp;" "&amp;Dados7[[#This Row],[NF]]</f>
        <v>48. TERMOCLAVE AMBIENTAL LTDA NF 20</v>
      </c>
      <c r="O50" s="21"/>
      <c r="P50" s="21"/>
      <c r="Q50" s="21"/>
    </row>
    <row r="51" spans="1:17" ht="15.75" customHeight="1">
      <c r="A51" s="52">
        <v>49</v>
      </c>
      <c r="B51" s="57" t="s">
        <v>127</v>
      </c>
      <c r="C51" s="42" t="s">
        <v>128</v>
      </c>
      <c r="D51" s="60" t="s">
        <v>57</v>
      </c>
      <c r="E51" s="44" t="s">
        <v>58</v>
      </c>
      <c r="F51" s="45">
        <v>33</v>
      </c>
      <c r="G51" s="46">
        <v>46028</v>
      </c>
      <c r="H51" s="47">
        <v>46016</v>
      </c>
      <c r="I51" s="48">
        <v>5095</v>
      </c>
      <c r="J51" s="49">
        <v>4781.66</v>
      </c>
      <c r="K51" s="59">
        <v>46043</v>
      </c>
      <c r="L51" s="56">
        <v>46047</v>
      </c>
      <c r="M51" s="21"/>
      <c r="N51" s="21" t="str">
        <f>Dados7[[#This Row],[ITEM]]&amp;"."&amp;" "&amp;Dados7[[#This Row],[FORNECEDORES]]&amp;" "&amp;"NF"&amp;" "&amp;Dados7[[#This Row],[NF]]</f>
        <v>49. HC CONSTRUÇÕES E PROJETOS LTDA  NF 33</v>
      </c>
      <c r="O51" s="21"/>
      <c r="P51" s="21"/>
      <c r="Q51" s="21"/>
    </row>
    <row r="52" spans="1:17" ht="15.75" customHeight="1">
      <c r="A52" s="52">
        <v>50</v>
      </c>
      <c r="B52" s="41" t="s">
        <v>129</v>
      </c>
      <c r="C52" s="42" t="s">
        <v>130</v>
      </c>
      <c r="D52" s="43" t="s">
        <v>131</v>
      </c>
      <c r="E52" s="44" t="s">
        <v>132</v>
      </c>
      <c r="F52" s="52">
        <v>29</v>
      </c>
      <c r="G52" s="53">
        <v>45965</v>
      </c>
      <c r="H52" s="47">
        <v>45955</v>
      </c>
      <c r="I52" s="54">
        <v>15000</v>
      </c>
      <c r="J52" s="40">
        <v>15000</v>
      </c>
      <c r="K52" s="55">
        <v>46043</v>
      </c>
      <c r="L52" s="56">
        <v>46047</v>
      </c>
      <c r="M52" s="21"/>
      <c r="N52" s="21" t="str">
        <f>Dados7[[#This Row],[ITEM]]&amp;"."&amp;" "&amp;Dados7[[#This Row],[FORNECEDORES]]&amp;" "&amp;"NF"&amp;" "&amp;Dados7[[#This Row],[NF]]</f>
        <v>50. EVANDRO ASSUNÇÃO RUBIM FILHO NF 29</v>
      </c>
      <c r="O52" s="21"/>
      <c r="P52" s="21"/>
      <c r="Q52" s="21"/>
    </row>
    <row r="53" spans="1:17" ht="15.75" customHeight="1">
      <c r="A53" s="45">
        <v>51</v>
      </c>
      <c r="B53" s="41" t="s">
        <v>133</v>
      </c>
      <c r="C53" s="42" t="s">
        <v>134</v>
      </c>
      <c r="D53" s="43" t="s">
        <v>135</v>
      </c>
      <c r="E53" s="44" t="s">
        <v>136</v>
      </c>
      <c r="F53" s="52">
        <v>91</v>
      </c>
      <c r="G53" s="53">
        <v>45965</v>
      </c>
      <c r="H53" s="61">
        <v>45955</v>
      </c>
      <c r="I53" s="54">
        <v>4000</v>
      </c>
      <c r="J53" s="40">
        <v>4000</v>
      </c>
      <c r="K53" s="55">
        <v>46043</v>
      </c>
      <c r="L53" s="56">
        <v>46047</v>
      </c>
      <c r="M53" s="21"/>
      <c r="N53" s="21" t="str">
        <f>Dados7[[#This Row],[ITEM]]&amp;"."&amp;" "&amp;Dados7[[#This Row],[FORNECEDORES]]&amp;" "&amp;"NF"&amp;" "&amp;Dados7[[#This Row],[NF]]</f>
        <v>51. JOSÉ WASHINGTON MESSIAS SANTOS SOCIEDADE INDIVIDUAL DE ADVOCACIA NF 91</v>
      </c>
      <c r="O53" s="21"/>
      <c r="P53" s="21"/>
      <c r="Q53" s="21"/>
    </row>
    <row r="54" spans="1:17" ht="15.75" customHeight="1">
      <c r="A54" s="52">
        <v>52</v>
      </c>
      <c r="B54" s="42" t="s">
        <v>137</v>
      </c>
      <c r="C54" s="42" t="s">
        <v>138</v>
      </c>
      <c r="D54" s="64" t="s">
        <v>83</v>
      </c>
      <c r="E54" s="44" t="s">
        <v>84</v>
      </c>
      <c r="F54" s="65">
        <v>44</v>
      </c>
      <c r="G54" s="51">
        <v>45982</v>
      </c>
      <c r="H54" s="47">
        <v>45955</v>
      </c>
      <c r="I54" s="66">
        <v>19000</v>
      </c>
      <c r="J54" s="40">
        <v>19000</v>
      </c>
      <c r="K54" s="58">
        <v>46043</v>
      </c>
      <c r="L54" s="56">
        <v>46047</v>
      </c>
      <c r="M54" s="21"/>
      <c r="N54" s="21" t="str">
        <f>Dados7[[#This Row],[ITEM]]&amp;"."&amp;" "&amp;Dados7[[#This Row],[FORNECEDORES]]&amp;" "&amp;"NF"&amp;" "&amp;Dados7[[#This Row],[NF]]</f>
        <v>52. NUNES COMERCIAL E SERVIÇOS LTDA NF 44</v>
      </c>
      <c r="O54" s="21"/>
      <c r="P54" s="21"/>
      <c r="Q54" s="21"/>
    </row>
    <row r="55" spans="1:17" ht="15.75" customHeight="1">
      <c r="A55" s="52">
        <v>53</v>
      </c>
      <c r="B55" s="42" t="s">
        <v>121</v>
      </c>
      <c r="C55" s="42" t="s">
        <v>122</v>
      </c>
      <c r="D55" s="64" t="s">
        <v>123</v>
      </c>
      <c r="E55" s="44" t="s">
        <v>124</v>
      </c>
      <c r="F55" s="65">
        <v>85</v>
      </c>
      <c r="G55" s="51">
        <v>45968</v>
      </c>
      <c r="H55" s="47">
        <v>45955</v>
      </c>
      <c r="I55" s="66">
        <v>15000</v>
      </c>
      <c r="J55" s="49">
        <v>15000</v>
      </c>
      <c r="K55" s="58">
        <v>46043</v>
      </c>
      <c r="L55" s="56">
        <v>46047</v>
      </c>
      <c r="M55" s="21"/>
      <c r="N55" s="21" t="str">
        <f>Dados7[[#This Row],[ITEM]]&amp;"."&amp;" "&amp;Dados7[[#This Row],[FORNECEDORES]]&amp;" "&amp;"NF"&amp;" "&amp;Dados7[[#This Row],[NF]]</f>
        <v>53. NV COMUNICAÇÃO LTDA NF 85</v>
      </c>
      <c r="O55" s="21"/>
      <c r="P55" s="21"/>
      <c r="Q55" s="21"/>
    </row>
    <row r="56" spans="1:17" ht="15.75" customHeight="1">
      <c r="A56" s="45">
        <v>54</v>
      </c>
      <c r="B56" s="42" t="s">
        <v>139</v>
      </c>
      <c r="C56" s="42" t="s">
        <v>140</v>
      </c>
      <c r="D56" s="64" t="s">
        <v>141</v>
      </c>
      <c r="E56" s="44" t="s">
        <v>142</v>
      </c>
      <c r="F56" s="65"/>
      <c r="G56" s="51"/>
      <c r="H56" s="47">
        <v>45955</v>
      </c>
      <c r="I56" s="66">
        <v>20000</v>
      </c>
      <c r="J56" s="40">
        <v>20000</v>
      </c>
      <c r="K56" s="58">
        <v>46043</v>
      </c>
      <c r="L56" s="56">
        <v>46047</v>
      </c>
      <c r="M56" s="21"/>
      <c r="N56" s="21" t="str">
        <f>Dados7[[#This Row],[ITEM]]&amp;"."&amp;" "&amp;Dados7[[#This Row],[FORNECEDORES]]&amp;" "&amp;"NF"&amp;" "&amp;Dados7[[#This Row],[NF]]</f>
        <v xml:space="preserve">54. PREDITE CONSULTORIA, PLANEJAMENTO E PESQUISAS LTDA NF </v>
      </c>
      <c r="O56" s="21"/>
      <c r="P56" s="21"/>
      <c r="Q56" s="21"/>
    </row>
    <row r="57" spans="1:17" ht="15.75" customHeight="1">
      <c r="A57" s="52">
        <v>55</v>
      </c>
      <c r="B57" s="57" t="s">
        <v>72</v>
      </c>
      <c r="C57" s="42" t="s">
        <v>73</v>
      </c>
      <c r="D57" s="60" t="s">
        <v>74</v>
      </c>
      <c r="E57" s="44" t="s">
        <v>75</v>
      </c>
      <c r="F57" s="45">
        <v>640</v>
      </c>
      <c r="G57" s="46">
        <v>45982</v>
      </c>
      <c r="H57" s="47">
        <v>45955</v>
      </c>
      <c r="I57" s="48">
        <v>14000</v>
      </c>
      <c r="J57" s="49">
        <v>14000</v>
      </c>
      <c r="K57" s="59">
        <v>46044</v>
      </c>
      <c r="L57" s="56">
        <v>46047</v>
      </c>
      <c r="M57" s="21"/>
      <c r="N57" s="21" t="str">
        <f>Dados7[[#This Row],[ITEM]]&amp;"."&amp;" "&amp;Dados7[[#This Row],[FORNECEDORES]]&amp;" "&amp;"NF"&amp;" "&amp;Dados7[[#This Row],[NF]]</f>
        <v>55. FERNANDO OLIVEIRA ANDRADE NF 640</v>
      </c>
      <c r="O57" s="21"/>
      <c r="P57" s="21"/>
      <c r="Q57" s="21"/>
    </row>
    <row r="58" spans="1:17" ht="15.75" customHeight="1">
      <c r="A58" s="52">
        <v>56</v>
      </c>
      <c r="B58" s="42" t="s">
        <v>143</v>
      </c>
      <c r="C58" s="42" t="s">
        <v>144</v>
      </c>
      <c r="D58" s="64" t="s">
        <v>83</v>
      </c>
      <c r="E58" s="44" t="s">
        <v>84</v>
      </c>
      <c r="F58" s="65">
        <v>11</v>
      </c>
      <c r="G58" s="51">
        <v>46027</v>
      </c>
      <c r="H58" s="47">
        <v>46016</v>
      </c>
      <c r="I58" s="66">
        <v>38800</v>
      </c>
      <c r="J58" s="49">
        <v>38800</v>
      </c>
      <c r="K58" s="58">
        <v>46044</v>
      </c>
      <c r="L58" s="56">
        <v>46047</v>
      </c>
      <c r="M58" s="21"/>
      <c r="N58" s="21" t="str">
        <f>Dados7[[#This Row],[ITEM]]&amp;"."&amp;" "&amp;Dados7[[#This Row],[FORNECEDORES]]&amp;" "&amp;"NF"&amp;" "&amp;Dados7[[#This Row],[NF]]</f>
        <v>56. MAINSTREM TECNOLOGIA E SERVIÇOS LTDA NF 11</v>
      </c>
      <c r="O58" s="21"/>
      <c r="P58" s="21"/>
      <c r="Q58" s="21"/>
    </row>
    <row r="59" spans="1:17" ht="15.75" customHeight="1">
      <c r="A59" s="45">
        <v>57</v>
      </c>
      <c r="B59" s="42" t="s">
        <v>145</v>
      </c>
      <c r="C59" s="42" t="s">
        <v>146</v>
      </c>
      <c r="D59" s="64" t="s">
        <v>14</v>
      </c>
      <c r="E59" s="44" t="s">
        <v>15</v>
      </c>
      <c r="F59" s="65">
        <v>5522</v>
      </c>
      <c r="G59" s="51">
        <v>46044</v>
      </c>
      <c r="H59" s="47">
        <v>46047</v>
      </c>
      <c r="I59" s="66">
        <v>1496.1</v>
      </c>
      <c r="J59" s="67">
        <v>1496.1</v>
      </c>
      <c r="K59" s="58">
        <v>46045</v>
      </c>
      <c r="L59" s="56">
        <v>46047</v>
      </c>
      <c r="M59" s="21"/>
      <c r="N59" s="21" t="str">
        <f>Dados7[[#This Row],[ITEM]]&amp;"."&amp;" "&amp;Dados7[[#This Row],[FORNECEDORES]]&amp;" "&amp;"NF"&amp;" "&amp;Dados7[[#This Row],[NF]]</f>
        <v>57. MAIS MED COM DE PRODUTOS HOSPITALAR LTDA  NF 5522</v>
      </c>
      <c r="O59" s="21"/>
      <c r="P59" s="21"/>
      <c r="Q59" s="21"/>
    </row>
    <row r="60" spans="1:17" ht="15.75" customHeight="1">
      <c r="A60" s="45">
        <v>58</v>
      </c>
      <c r="B60" s="42" t="s">
        <v>145</v>
      </c>
      <c r="C60" s="42" t="s">
        <v>146</v>
      </c>
      <c r="D60" s="64" t="s">
        <v>45</v>
      </c>
      <c r="E60" s="44" t="s">
        <v>46</v>
      </c>
      <c r="F60" s="65">
        <v>5520</v>
      </c>
      <c r="G60" s="51">
        <v>46044</v>
      </c>
      <c r="H60" s="47">
        <v>46047</v>
      </c>
      <c r="I60" s="66">
        <v>7086.2</v>
      </c>
      <c r="J60" s="67">
        <v>7086.6</v>
      </c>
      <c r="K60" s="58">
        <v>46045</v>
      </c>
      <c r="L60" s="56">
        <v>46047</v>
      </c>
      <c r="M60" s="21"/>
      <c r="N60" s="21" t="str">
        <f>Dados7[[#This Row],[ITEM]]&amp;"."&amp;" "&amp;Dados7[[#This Row],[FORNECEDORES]]&amp;" "&amp;"NF"&amp;" "&amp;Dados7[[#This Row],[NF]]</f>
        <v>58. MAIS MED COM DE PRODUTOS HOSPITALAR LTDA  NF 5520</v>
      </c>
      <c r="O60" s="21"/>
      <c r="P60" s="21"/>
      <c r="Q60" s="21"/>
    </row>
    <row r="61" spans="1:17" ht="15.75" customHeight="1">
      <c r="A61" s="52">
        <v>59</v>
      </c>
      <c r="B61" s="42" t="s">
        <v>147</v>
      </c>
      <c r="C61" s="42" t="s">
        <v>148</v>
      </c>
      <c r="D61" s="64" t="s">
        <v>131</v>
      </c>
      <c r="E61" s="44" t="s">
        <v>132</v>
      </c>
      <c r="F61" s="65">
        <v>1</v>
      </c>
      <c r="G61" s="51">
        <v>46044</v>
      </c>
      <c r="H61" s="47">
        <v>46016</v>
      </c>
      <c r="I61" s="66">
        <v>15000</v>
      </c>
      <c r="J61" s="67">
        <v>15000</v>
      </c>
      <c r="K61" s="58">
        <v>46048</v>
      </c>
      <c r="L61" s="56">
        <v>46047</v>
      </c>
      <c r="M61" s="21"/>
      <c r="N61" s="21" t="str">
        <f>Dados7[[#This Row],[ITEM]]&amp;"."&amp;" "&amp;Dados7[[#This Row],[FORNECEDORES]]&amp;" "&amp;"NF"&amp;" "&amp;Dados7[[#This Row],[NF]]</f>
        <v>59. GLOBAL CONSULTORIA E PLANEJAMENTO LTDA  NF 1</v>
      </c>
      <c r="O61" s="21"/>
      <c r="P61" s="21"/>
      <c r="Q61" s="21"/>
    </row>
    <row r="62" spans="1:17" ht="15.75" customHeight="1">
      <c r="A62" s="45">
        <v>60</v>
      </c>
      <c r="B62" s="42" t="s">
        <v>149</v>
      </c>
      <c r="C62" s="42" t="s">
        <v>150</v>
      </c>
      <c r="D62" s="64" t="s">
        <v>45</v>
      </c>
      <c r="E62" s="44" t="s">
        <v>46</v>
      </c>
      <c r="F62" s="65">
        <v>247</v>
      </c>
      <c r="G62" s="51">
        <v>46031</v>
      </c>
      <c r="H62" s="47">
        <v>46047</v>
      </c>
      <c r="I62" s="66">
        <v>2149.35</v>
      </c>
      <c r="J62" s="67">
        <v>1920.8</v>
      </c>
      <c r="K62" s="58">
        <v>46048</v>
      </c>
      <c r="L62" s="56">
        <v>46047</v>
      </c>
      <c r="M62" s="21"/>
      <c r="N62" s="21" t="str">
        <f>Dados7[[#This Row],[ITEM]]&amp;"."&amp;" "&amp;Dados7[[#This Row],[FORNECEDORES]]&amp;" "&amp;"NF"&amp;" "&amp;Dados7[[#This Row],[NF]]</f>
        <v>60. MED LOG DISTRIBUIDORA LTDA  NF 247</v>
      </c>
      <c r="O62" s="21"/>
      <c r="P62" s="21"/>
      <c r="Q62" s="21"/>
    </row>
    <row r="63" spans="1:17" ht="15.75" customHeight="1">
      <c r="A63" s="45">
        <v>61</v>
      </c>
      <c r="B63" s="42" t="s">
        <v>149</v>
      </c>
      <c r="C63" s="42" t="s">
        <v>150</v>
      </c>
      <c r="D63" s="64" t="s">
        <v>45</v>
      </c>
      <c r="E63" s="44" t="s">
        <v>46</v>
      </c>
      <c r="F63" s="65">
        <v>160</v>
      </c>
      <c r="G63" s="51">
        <v>46020</v>
      </c>
      <c r="H63" s="47">
        <v>46016</v>
      </c>
      <c r="I63" s="66">
        <v>1159.33</v>
      </c>
      <c r="J63" s="67">
        <v>1037.5</v>
      </c>
      <c r="K63" s="58">
        <v>46048</v>
      </c>
      <c r="L63" s="56">
        <v>46047</v>
      </c>
      <c r="M63" s="21"/>
      <c r="N63" s="21" t="str">
        <f>Dados7[[#This Row],[ITEM]]&amp;"."&amp;" "&amp;Dados7[[#This Row],[FORNECEDORES]]&amp;" "&amp;"NF"&amp;" "&amp;Dados7[[#This Row],[NF]]</f>
        <v>61. MED LOG DISTRIBUIDORA LTDA  NF 160</v>
      </c>
      <c r="O63" s="21"/>
      <c r="P63" s="21"/>
      <c r="Q63" s="21"/>
    </row>
    <row r="64" spans="1:17" ht="15.75" customHeight="1">
      <c r="A64" s="45">
        <v>62</v>
      </c>
      <c r="B64" s="57" t="s">
        <v>24</v>
      </c>
      <c r="C64" s="42" t="s">
        <v>25</v>
      </c>
      <c r="D64" s="60" t="s">
        <v>18</v>
      </c>
      <c r="E64" s="44" t="s">
        <v>19</v>
      </c>
      <c r="F64" s="45">
        <v>476</v>
      </c>
      <c r="G64" s="46">
        <v>45992</v>
      </c>
      <c r="H64" s="47">
        <v>45986</v>
      </c>
      <c r="I64" s="48">
        <v>30000</v>
      </c>
      <c r="J64" s="49">
        <v>30000</v>
      </c>
      <c r="K64" s="59">
        <v>46048</v>
      </c>
      <c r="L64" s="56">
        <v>46047</v>
      </c>
      <c r="M64" s="21"/>
      <c r="N64" s="21" t="str">
        <f>Dados7[[#This Row],[ITEM]]&amp;"."&amp;" "&amp;Dados7[[#This Row],[FORNECEDORES]]&amp;" "&amp;"NF"&amp;" "&amp;Dados7[[#This Row],[NF]]</f>
        <v>62. BRENDA BARRETO PEDREIRA LOPES SOCIEDADE INDIVUDUAL DE ADVOCACIA NF 476</v>
      </c>
      <c r="O64" s="21"/>
      <c r="P64" s="21"/>
      <c r="Q64" s="21"/>
    </row>
    <row r="65" spans="1:17" ht="15.75" customHeight="1">
      <c r="A65" s="45">
        <v>63</v>
      </c>
      <c r="B65" s="42" t="s">
        <v>16</v>
      </c>
      <c r="C65" s="42" t="s">
        <v>17</v>
      </c>
      <c r="D65" s="64" t="s">
        <v>18</v>
      </c>
      <c r="E65" s="44" t="s">
        <v>19</v>
      </c>
      <c r="F65" s="65">
        <v>4</v>
      </c>
      <c r="G65" s="51">
        <v>45989</v>
      </c>
      <c r="H65" s="61">
        <v>45986</v>
      </c>
      <c r="I65" s="66">
        <v>15000</v>
      </c>
      <c r="J65" s="67">
        <v>15000</v>
      </c>
      <c r="K65" s="58">
        <v>46048</v>
      </c>
      <c r="L65" s="56">
        <v>46047</v>
      </c>
      <c r="M65" s="21"/>
      <c r="N65" s="21" t="str">
        <f>Dados7[[#This Row],[ITEM]]&amp;"."&amp;" "&amp;Dados7[[#This Row],[FORNECEDORES]]&amp;" "&amp;"NF"&amp;" "&amp;Dados7[[#This Row],[NF]]</f>
        <v>63. A1 CONSULTORIA E ASSESSORIA LTDA NF 4</v>
      </c>
      <c r="O65" s="21"/>
      <c r="P65" s="21"/>
      <c r="Q65" s="21"/>
    </row>
    <row r="66" spans="1:17" ht="15.75" customHeight="1">
      <c r="A66" s="52">
        <v>64</v>
      </c>
      <c r="B66" s="42" t="s">
        <v>129</v>
      </c>
      <c r="C66" s="42" t="s">
        <v>130</v>
      </c>
      <c r="D66" s="64" t="s">
        <v>131</v>
      </c>
      <c r="E66" s="44" t="s">
        <v>132</v>
      </c>
      <c r="F66" s="65">
        <v>39</v>
      </c>
      <c r="G66" s="51">
        <v>45994</v>
      </c>
      <c r="H66" s="61">
        <v>45986</v>
      </c>
      <c r="I66" s="66">
        <v>15000</v>
      </c>
      <c r="J66" s="67">
        <v>15000</v>
      </c>
      <c r="K66" s="58">
        <v>46048</v>
      </c>
      <c r="L66" s="56">
        <v>46047</v>
      </c>
      <c r="M66" s="21"/>
      <c r="N66" s="21" t="str">
        <f>Dados7[[#This Row],[ITEM]]&amp;"."&amp;" "&amp;Dados7[[#This Row],[FORNECEDORES]]&amp;" "&amp;"NF"&amp;" "&amp;Dados7[[#This Row],[NF]]</f>
        <v>64. EVANDRO ASSUNÇÃO RUBIM FILHO NF 39</v>
      </c>
      <c r="O66" s="21"/>
      <c r="P66" s="21"/>
      <c r="Q66" s="21"/>
    </row>
    <row r="67" spans="1:17" ht="15.75" customHeight="1">
      <c r="A67" s="52">
        <v>65</v>
      </c>
      <c r="B67" s="42" t="s">
        <v>139</v>
      </c>
      <c r="C67" s="42" t="s">
        <v>140</v>
      </c>
      <c r="D67" s="64" t="s">
        <v>141</v>
      </c>
      <c r="E67" s="44" t="s">
        <v>142</v>
      </c>
      <c r="F67" s="65">
        <v>22</v>
      </c>
      <c r="G67" s="51">
        <v>45995</v>
      </c>
      <c r="H67" s="47">
        <v>45986</v>
      </c>
      <c r="I67" s="66">
        <v>20000</v>
      </c>
      <c r="J67" s="40">
        <v>20000</v>
      </c>
      <c r="K67" s="58">
        <v>46048</v>
      </c>
      <c r="L67" s="56">
        <v>46047</v>
      </c>
      <c r="M67" s="21"/>
      <c r="N67" s="21" t="str">
        <f>Dados7[[#This Row],[ITEM]]&amp;"."&amp;" "&amp;Dados7[[#This Row],[FORNECEDORES]]&amp;" "&amp;"NF"&amp;" "&amp;Dados7[[#This Row],[NF]]</f>
        <v>65. PREDITE CONSULTORIA, PLANEJAMENTO E PESQUISAS LTDA NF 22</v>
      </c>
      <c r="O67" s="21"/>
      <c r="P67" s="21"/>
      <c r="Q67" s="21"/>
    </row>
    <row r="68" spans="1:17" ht="15.75" customHeight="1">
      <c r="A68" s="52">
        <v>66</v>
      </c>
      <c r="B68" s="42" t="s">
        <v>121</v>
      </c>
      <c r="C68" s="42" t="s">
        <v>122</v>
      </c>
      <c r="D68" s="64" t="s">
        <v>123</v>
      </c>
      <c r="E68" s="44" t="s">
        <v>124</v>
      </c>
      <c r="F68" s="65">
        <v>97</v>
      </c>
      <c r="G68" s="51">
        <v>46008</v>
      </c>
      <c r="H68" s="47">
        <v>45986</v>
      </c>
      <c r="I68" s="66">
        <v>15000</v>
      </c>
      <c r="J68" s="67">
        <v>15000</v>
      </c>
      <c r="K68" s="58">
        <v>46048</v>
      </c>
      <c r="L68" s="56">
        <v>46047</v>
      </c>
      <c r="M68" s="21"/>
      <c r="N68" s="21" t="str">
        <f>Dados7[[#This Row],[ITEM]]&amp;"."&amp;" "&amp;Dados7[[#This Row],[FORNECEDORES]]&amp;" "&amp;"NF"&amp;" "&amp;Dados7[[#This Row],[NF]]</f>
        <v>66. NV COMUNICAÇÃO LTDA NF 97</v>
      </c>
      <c r="O68" s="21"/>
      <c r="P68" s="21"/>
      <c r="Q68" s="21"/>
    </row>
    <row r="69" spans="1:17" ht="15.75" customHeight="1">
      <c r="A69" s="45">
        <v>67</v>
      </c>
      <c r="B69" s="42" t="s">
        <v>137</v>
      </c>
      <c r="C69" s="42" t="s">
        <v>138</v>
      </c>
      <c r="D69" s="64" t="s">
        <v>83</v>
      </c>
      <c r="E69" s="44" t="s">
        <v>84</v>
      </c>
      <c r="F69" s="65">
        <v>46</v>
      </c>
      <c r="G69" s="51">
        <v>46357</v>
      </c>
      <c r="H69" s="47">
        <v>45986</v>
      </c>
      <c r="I69" s="66">
        <v>5000</v>
      </c>
      <c r="J69" s="67">
        <v>5000</v>
      </c>
      <c r="K69" s="58">
        <v>46048</v>
      </c>
      <c r="L69" s="56">
        <v>46047</v>
      </c>
      <c r="M69" s="21"/>
      <c r="N69" s="21" t="str">
        <f>Dados7[[#This Row],[ITEM]]&amp;"."&amp;" "&amp;Dados7[[#This Row],[FORNECEDORES]]&amp;" "&amp;"NF"&amp;" "&amp;Dados7[[#This Row],[NF]]</f>
        <v>67. NUNES COMERCIAL E SERVIÇOS LTDA NF 46</v>
      </c>
      <c r="O69" s="21"/>
      <c r="P69" s="21"/>
      <c r="Q69" s="21"/>
    </row>
    <row r="70" spans="1:17" ht="15.75" customHeight="1">
      <c r="A70" s="52">
        <v>68</v>
      </c>
      <c r="B70" s="42" t="s">
        <v>72</v>
      </c>
      <c r="C70" s="42" t="s">
        <v>73</v>
      </c>
      <c r="D70" s="64" t="s">
        <v>74</v>
      </c>
      <c r="E70" s="44" t="s">
        <v>75</v>
      </c>
      <c r="F70" s="65">
        <v>646</v>
      </c>
      <c r="G70" s="51"/>
      <c r="H70" s="47">
        <v>45986</v>
      </c>
      <c r="I70" s="67">
        <v>14000</v>
      </c>
      <c r="J70" s="67">
        <v>14000</v>
      </c>
      <c r="K70" s="58">
        <v>46048</v>
      </c>
      <c r="L70" s="56">
        <v>46047</v>
      </c>
      <c r="M70" s="21"/>
      <c r="N70" s="21" t="str">
        <f>Dados7[[#This Row],[ITEM]]&amp;"."&amp;" "&amp;Dados7[[#This Row],[FORNECEDORES]]&amp;" "&amp;"NF"&amp;" "&amp;Dados7[[#This Row],[NF]]</f>
        <v>68. FERNANDO OLIVEIRA ANDRADE NF 646</v>
      </c>
      <c r="O70" s="21"/>
      <c r="P70" s="21"/>
      <c r="Q70" s="21"/>
    </row>
    <row r="71" spans="1:17" ht="15.75" customHeight="1">
      <c r="A71" s="45">
        <v>69</v>
      </c>
      <c r="B71" s="42" t="s">
        <v>151</v>
      </c>
      <c r="C71" s="42">
        <v>0</v>
      </c>
      <c r="D71" s="64" t="s">
        <v>135</v>
      </c>
      <c r="E71" s="44" t="s">
        <v>136</v>
      </c>
      <c r="F71" s="65"/>
      <c r="G71" s="51">
        <v>46041</v>
      </c>
      <c r="H71" s="47">
        <v>46047</v>
      </c>
      <c r="I71" s="66">
        <v>142.72</v>
      </c>
      <c r="J71" s="67">
        <v>142.72</v>
      </c>
      <c r="K71" s="58">
        <v>46048</v>
      </c>
      <c r="L71" s="56">
        <v>46047</v>
      </c>
      <c r="M71" s="21"/>
      <c r="N71" s="21" t="str">
        <f>Dados7[[#This Row],[ITEM]]&amp;"."&amp;" "&amp;Dados7[[#This Row],[FORNECEDORES]]&amp;" "&amp;"NF"&amp;" "&amp;Dados7[[#This Row],[NF]]</f>
        <v xml:space="preserve">69. ENERGISA  ESCRITORIO  NF </v>
      </c>
      <c r="O71" s="21"/>
      <c r="P71" s="21"/>
      <c r="Q71" s="21"/>
    </row>
    <row r="72" spans="1:17" ht="15.75" customHeight="1">
      <c r="A72" s="45">
        <v>70</v>
      </c>
      <c r="B72" s="42" t="s">
        <v>151</v>
      </c>
      <c r="C72" s="42">
        <v>0</v>
      </c>
      <c r="D72" s="64" t="s">
        <v>135</v>
      </c>
      <c r="E72" s="44" t="s">
        <v>136</v>
      </c>
      <c r="F72" s="65"/>
      <c r="G72" s="51">
        <v>46041</v>
      </c>
      <c r="H72" s="47">
        <v>46047</v>
      </c>
      <c r="I72" s="66">
        <v>47.88</v>
      </c>
      <c r="J72" s="67">
        <v>47.88</v>
      </c>
      <c r="K72" s="58">
        <v>46048</v>
      </c>
      <c r="L72" s="56">
        <v>46047</v>
      </c>
      <c r="M72" s="21"/>
      <c r="N72" s="21" t="str">
        <f>Dados7[[#This Row],[ITEM]]&amp;"."&amp;" "&amp;Dados7[[#This Row],[FORNECEDORES]]&amp;" "&amp;"NF"&amp;" "&amp;Dados7[[#This Row],[NF]]</f>
        <v xml:space="preserve">70. ENERGISA  ESCRITORIO  NF </v>
      </c>
      <c r="O72" s="21"/>
      <c r="P72" s="21"/>
      <c r="Q72" s="21"/>
    </row>
    <row r="73" spans="1:17" ht="15.75" customHeight="1">
      <c r="A73" s="52">
        <v>71</v>
      </c>
      <c r="B73" s="42" t="s">
        <v>133</v>
      </c>
      <c r="C73" s="42" t="s">
        <v>134</v>
      </c>
      <c r="D73" s="64" t="s">
        <v>135</v>
      </c>
      <c r="E73" s="44" t="s">
        <v>136</v>
      </c>
      <c r="F73" s="65">
        <v>103</v>
      </c>
      <c r="G73" s="51">
        <v>46007</v>
      </c>
      <c r="H73" s="47">
        <v>45986</v>
      </c>
      <c r="I73" s="66">
        <v>4000</v>
      </c>
      <c r="J73" s="67">
        <v>4000</v>
      </c>
      <c r="K73" s="58">
        <v>46048</v>
      </c>
      <c r="L73" s="56">
        <v>46047</v>
      </c>
      <c r="M73" s="21"/>
      <c r="N73" s="21" t="str">
        <f>Dados7[[#This Row],[ITEM]]&amp;"."&amp;" "&amp;Dados7[[#This Row],[FORNECEDORES]]&amp;" "&amp;"NF"&amp;" "&amp;Dados7[[#This Row],[NF]]</f>
        <v>71. JOSÉ WASHINGTON MESSIAS SANTOS SOCIEDADE INDIVIDUAL DE ADVOCACIA NF 103</v>
      </c>
      <c r="O73" s="21"/>
      <c r="P73" s="21"/>
      <c r="Q73" s="21"/>
    </row>
    <row r="74" spans="1:17" ht="15.75" customHeight="1">
      <c r="A74" s="52">
        <v>72</v>
      </c>
      <c r="B74" s="42" t="s">
        <v>137</v>
      </c>
      <c r="C74" s="42" t="s">
        <v>138</v>
      </c>
      <c r="D74" s="64" t="s">
        <v>70</v>
      </c>
      <c r="E74" s="44" t="s">
        <v>71</v>
      </c>
      <c r="F74" s="65">
        <v>7</v>
      </c>
      <c r="G74" s="51">
        <v>45673</v>
      </c>
      <c r="H74" s="61">
        <v>46016</v>
      </c>
      <c r="I74" s="66">
        <v>12000</v>
      </c>
      <c r="J74" s="67">
        <v>12000</v>
      </c>
      <c r="K74" s="58">
        <v>46049</v>
      </c>
      <c r="L74" s="56">
        <v>46047</v>
      </c>
      <c r="M74" s="21"/>
      <c r="N74" s="21" t="str">
        <f>Dados7[[#This Row],[ITEM]]&amp;"."&amp;" "&amp;Dados7[[#This Row],[FORNECEDORES]]&amp;" "&amp;"NF"&amp;" "&amp;Dados7[[#This Row],[NF]]</f>
        <v>72. NUNES COMERCIAL E SERVIÇOS LTDA NF 7</v>
      </c>
      <c r="O74" s="21"/>
      <c r="P74" s="21"/>
      <c r="Q74" s="21"/>
    </row>
    <row r="75" spans="1:17" ht="15.75" customHeight="1">
      <c r="A75" s="52">
        <v>73</v>
      </c>
      <c r="B75" s="42" t="s">
        <v>139</v>
      </c>
      <c r="C75" s="42" t="s">
        <v>140</v>
      </c>
      <c r="D75" s="64" t="s">
        <v>141</v>
      </c>
      <c r="E75" s="44" t="s">
        <v>142</v>
      </c>
      <c r="F75" s="65">
        <v>2</v>
      </c>
      <c r="G75" s="51">
        <v>46044</v>
      </c>
      <c r="H75" s="61">
        <v>46016</v>
      </c>
      <c r="I75" s="66">
        <v>20000</v>
      </c>
      <c r="J75" s="67">
        <v>20000</v>
      </c>
      <c r="K75" s="58">
        <v>46049</v>
      </c>
      <c r="L75" s="56">
        <v>46047</v>
      </c>
      <c r="M75" s="21"/>
      <c r="N75" s="21" t="str">
        <f>Dados7[[#This Row],[ITEM]]&amp;"."&amp;" "&amp;Dados7[[#This Row],[FORNECEDORES]]&amp;" "&amp;"NF"&amp;" "&amp;Dados7[[#This Row],[NF]]</f>
        <v>73. PREDITE CONSULTORIA, PLANEJAMENTO E PESQUISAS LTDA NF 2</v>
      </c>
      <c r="O75" s="21"/>
      <c r="P75" s="21"/>
      <c r="Q75" s="21"/>
    </row>
    <row r="76" spans="1:17" ht="15.75" customHeight="1">
      <c r="A76" s="45">
        <v>74</v>
      </c>
      <c r="B76" s="42" t="s">
        <v>145</v>
      </c>
      <c r="C76" s="42" t="s">
        <v>146</v>
      </c>
      <c r="D76" s="64" t="s">
        <v>14</v>
      </c>
      <c r="E76" s="44" t="s">
        <v>15</v>
      </c>
      <c r="F76" s="65">
        <v>5574</v>
      </c>
      <c r="G76" s="51">
        <v>46049</v>
      </c>
      <c r="H76" s="61">
        <v>46047</v>
      </c>
      <c r="I76" s="66">
        <v>101.9</v>
      </c>
      <c r="J76" s="67">
        <v>101.9</v>
      </c>
      <c r="K76" s="58">
        <v>46050</v>
      </c>
      <c r="L76" s="56">
        <v>46047</v>
      </c>
      <c r="M76" s="21"/>
      <c r="N76" s="21" t="str">
        <f>Dados7[[#This Row],[ITEM]]&amp;"."&amp;" "&amp;Dados7[[#This Row],[FORNECEDORES]]&amp;" "&amp;"NF"&amp;" "&amp;Dados7[[#This Row],[NF]]</f>
        <v>74. MAIS MED COM DE PRODUTOS HOSPITALAR LTDA  NF 5574</v>
      </c>
      <c r="O76" s="21"/>
      <c r="P76" s="21"/>
      <c r="Q76" s="21"/>
    </row>
    <row r="77" spans="1:17" ht="15.75" customHeight="1">
      <c r="A77" s="52">
        <v>75</v>
      </c>
      <c r="B77" s="42" t="s">
        <v>152</v>
      </c>
      <c r="C77" s="42" t="s">
        <v>99</v>
      </c>
      <c r="D77" s="64" t="s">
        <v>86</v>
      </c>
      <c r="E77" s="44" t="s">
        <v>87</v>
      </c>
      <c r="F77" s="65" t="s">
        <v>34</v>
      </c>
      <c r="G77" s="51">
        <v>46049</v>
      </c>
      <c r="H77" s="61">
        <v>46047</v>
      </c>
      <c r="I77" s="66">
        <v>329272.02</v>
      </c>
      <c r="J77" s="67">
        <v>283852.37</v>
      </c>
      <c r="K77" s="58">
        <v>46052</v>
      </c>
      <c r="L77" s="56">
        <v>46047</v>
      </c>
      <c r="M77" s="21"/>
      <c r="N77" s="21" t="str">
        <f>Dados7[[#This Row],[ITEM]]&amp;"."&amp;" "&amp;Dados7[[#This Row],[FORNECEDORES]]&amp;" "&amp;"NF"&amp;" "&amp;Dados7[[#This Row],[NF]]</f>
        <v>75. FOLHA DE PAGAMENTO NF -</v>
      </c>
      <c r="O77" s="21"/>
      <c r="P77" s="21"/>
      <c r="Q77" s="21"/>
    </row>
    <row r="78" spans="1:17" ht="15.75" customHeight="1">
      <c r="A78" s="52">
        <v>76</v>
      </c>
      <c r="B78" s="42" t="s">
        <v>88</v>
      </c>
      <c r="C78" s="42" t="s">
        <v>31</v>
      </c>
      <c r="D78" s="64" t="s">
        <v>89</v>
      </c>
      <c r="E78" s="44" t="s">
        <v>90</v>
      </c>
      <c r="F78" s="65"/>
      <c r="G78" s="51"/>
      <c r="H78" s="47">
        <v>46047</v>
      </c>
      <c r="I78" s="66">
        <v>104</v>
      </c>
      <c r="J78" s="67">
        <v>104</v>
      </c>
      <c r="K78" s="58">
        <v>46052</v>
      </c>
      <c r="L78" s="56">
        <v>46047</v>
      </c>
      <c r="M78" s="21"/>
      <c r="N78" s="21" t="str">
        <f>Dados7[[#This Row],[ITEM]]&amp;"."&amp;" "&amp;Dados7[[#This Row],[FORNECEDORES]]&amp;" "&amp;"NF"&amp;" "&amp;Dados7[[#This Row],[NF]]</f>
        <v xml:space="preserve">76. TARIFA PG FOLHA            NF </v>
      </c>
      <c r="O78" s="21"/>
      <c r="P78" s="21"/>
      <c r="Q78" s="21"/>
    </row>
  </sheetData>
  <conditionalFormatting sqref="K3">
    <cfRule type="cellIs" dxfId="32" priority="13" operator="equal">
      <formula>TODAY()</formula>
    </cfRule>
    <cfRule type="cellIs" dxfId="31" priority="14" operator="equal">
      <formula>TODAY()</formula>
    </cfRule>
  </conditionalFormatting>
  <dataValidations count="5">
    <dataValidation type="custom" allowBlank="1" showDropDown="1" sqref="J2:J78" xr:uid="{AC3BC50F-4EFD-4585-8999-81A2C5943671}">
      <formula1>AND(ISNUMBER(J2),(NOT(OR(NOT(ISERROR(DATEVALUE(J2))), AND(ISNUMBER(J2), LEFT(CELL("format", J2))="D")))))</formula1>
    </dataValidation>
    <dataValidation type="list" allowBlank="1" showErrorMessage="1" sqref="D2:D78" xr:uid="{60342D2A-0E0B-414E-A199-E90BC2B8E991}">
      <formula1>#REF!</formula1>
    </dataValidation>
    <dataValidation type="list" allowBlank="1" sqref="B2:B78" xr:uid="{CBA67062-26ED-46A0-9873-E8725DED3CFF}">
      <formula1>#REF!</formula1>
    </dataValidation>
    <dataValidation type="custom" allowBlank="1" showDropDown="1" sqref="G2:G78 K2:K78" xr:uid="{293186F4-F45D-45B5-AFF7-6D3CA06C4B83}">
      <formula1>OR(NOT(ISERROR(DATEVALUE(G2))), AND(ISNUMBER(G2), LEFT(CELL("format", G2))="D"))</formula1>
    </dataValidation>
    <dataValidation type="list" allowBlank="1" sqref="H2:H78 L2:L78" xr:uid="{02F70DDB-F201-4C95-83D3-51562FC41200}">
      <formula1>"out.-25,nov.-25,dez.-25,jan.-26,fev.-26,mar.-26,abr.-26,mai.-26,jun.-26,jul.-26,ago.-26,set.-26,out.-26,nov.-26,dez.-26"</formula1>
    </dataValidation>
  </dataValidations>
  <pageMargins left="0.511811024" right="0.511811024" top="0.78740157499999996" bottom="0.78740157499999996" header="0" footer="0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F855-2DEA-421F-8E9B-161FA60268D0}">
  <sheetPr>
    <pageSetUpPr fitToPage="1"/>
  </sheetPr>
  <dimension ref="A1:P97"/>
  <sheetViews>
    <sheetView showGridLines="0" tabSelected="1" zoomScale="80" zoomScaleNormal="80" workbookViewId="0">
      <pane xSplit="2" ySplit="1" topLeftCell="F2" activePane="bottomRight" state="frozen"/>
      <selection pane="bottomRight" activeCell="J37" sqref="J37"/>
      <selection pane="bottomLeft" activeCell="C41" sqref="C41"/>
      <selection pane="topRight" activeCell="C41" sqref="C41"/>
    </sheetView>
  </sheetViews>
  <sheetFormatPr defaultColWidth="14.42578125" defaultRowHeight="15" customHeight="1"/>
  <cols>
    <col min="1" max="1" width="16.5703125" customWidth="1"/>
    <col min="2" max="2" width="53.85546875" customWidth="1"/>
    <col min="3" max="3" width="26.28515625" customWidth="1"/>
    <col min="4" max="4" width="9" customWidth="1"/>
    <col min="5" max="5" width="34.140625" customWidth="1"/>
    <col min="6" max="6" width="20.5703125" customWidth="1"/>
    <col min="7" max="7" width="12.7109375" customWidth="1"/>
    <col min="8" max="8" width="21.7109375" customWidth="1"/>
    <col min="9" max="9" width="17.7109375" customWidth="1"/>
    <col min="10" max="10" width="19" customWidth="1"/>
    <col min="11" max="11" width="20.7109375" customWidth="1"/>
    <col min="12" max="12" width="17.5703125" customWidth="1"/>
    <col min="13" max="15" width="9.140625" customWidth="1"/>
  </cols>
  <sheetData>
    <row r="1" spans="1:16" ht="24" customHeight="1">
      <c r="A1" s="3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3" t="s">
        <v>5</v>
      </c>
      <c r="G1" s="7" t="s">
        <v>6</v>
      </c>
      <c r="H1" s="8" t="s">
        <v>7</v>
      </c>
      <c r="I1" s="9" t="s">
        <v>8</v>
      </c>
      <c r="J1" s="9" t="s">
        <v>9</v>
      </c>
      <c r="K1" s="7" t="s">
        <v>10</v>
      </c>
      <c r="L1" s="8" t="s">
        <v>11</v>
      </c>
      <c r="M1" s="1"/>
      <c r="N1" s="1"/>
      <c r="O1" s="1"/>
      <c r="P1" s="1"/>
    </row>
    <row r="2" spans="1:16" ht="15.75" customHeight="1">
      <c r="A2" s="10">
        <v>1</v>
      </c>
      <c r="B2" s="23" t="s">
        <v>12</v>
      </c>
      <c r="C2" s="12" t="s">
        <v>13</v>
      </c>
      <c r="D2" s="24" t="s">
        <v>14</v>
      </c>
      <c r="E2" s="14" t="s">
        <v>15</v>
      </c>
      <c r="F2" s="22">
        <v>69</v>
      </c>
      <c r="G2" s="25">
        <v>46001</v>
      </c>
      <c r="H2" s="16">
        <v>46016</v>
      </c>
      <c r="I2" s="26">
        <v>24128.6</v>
      </c>
      <c r="J2" s="27">
        <v>24128.6</v>
      </c>
      <c r="K2" s="28">
        <v>46028</v>
      </c>
      <c r="L2" s="33">
        <v>46047</v>
      </c>
      <c r="M2" s="21"/>
      <c r="N2" s="21"/>
      <c r="O2" s="21"/>
      <c r="P2" s="21"/>
    </row>
    <row r="3" spans="1:16" ht="15.75" customHeight="1">
      <c r="A3" s="10">
        <v>2</v>
      </c>
      <c r="B3" s="11" t="s">
        <v>12</v>
      </c>
      <c r="C3" s="12" t="s">
        <v>13</v>
      </c>
      <c r="D3" s="24" t="s">
        <v>14</v>
      </c>
      <c r="E3" s="14" t="s">
        <v>15</v>
      </c>
      <c r="F3" s="10">
        <v>70</v>
      </c>
      <c r="G3" s="15">
        <v>46003</v>
      </c>
      <c r="H3" s="16">
        <v>46016</v>
      </c>
      <c r="I3" s="17">
        <v>8074.15</v>
      </c>
      <c r="J3" s="18">
        <v>8074.15</v>
      </c>
      <c r="K3" s="32">
        <v>46028</v>
      </c>
      <c r="L3" s="33">
        <v>46047</v>
      </c>
      <c r="M3" s="21"/>
      <c r="N3" s="21"/>
      <c r="O3" s="21"/>
      <c r="P3" s="21"/>
    </row>
    <row r="4" spans="1:16" ht="15.75" customHeight="1">
      <c r="A4" s="10">
        <v>3</v>
      </c>
      <c r="B4" s="23" t="s">
        <v>12</v>
      </c>
      <c r="C4" s="12" t="s">
        <v>13</v>
      </c>
      <c r="D4" s="24" t="s">
        <v>14</v>
      </c>
      <c r="E4" s="14" t="s">
        <v>15</v>
      </c>
      <c r="F4" s="22">
        <v>72</v>
      </c>
      <c r="G4" s="25">
        <v>46007</v>
      </c>
      <c r="H4" s="16">
        <v>46016</v>
      </c>
      <c r="I4" s="26">
        <v>4706.5</v>
      </c>
      <c r="J4" s="27">
        <v>4706.5</v>
      </c>
      <c r="K4" s="28">
        <v>46028</v>
      </c>
      <c r="L4" s="33">
        <v>46047</v>
      </c>
      <c r="M4" s="21"/>
      <c r="N4" s="21"/>
      <c r="O4" s="21"/>
      <c r="P4" s="21"/>
    </row>
    <row r="5" spans="1:16" ht="15.75" customHeight="1">
      <c r="A5" s="10">
        <v>4</v>
      </c>
      <c r="B5" s="11" t="s">
        <v>16</v>
      </c>
      <c r="C5" s="12" t="s">
        <v>17</v>
      </c>
      <c r="D5" s="24" t="s">
        <v>18</v>
      </c>
      <c r="E5" s="14" t="s">
        <v>19</v>
      </c>
      <c r="F5" s="10">
        <v>1</v>
      </c>
      <c r="G5" s="15">
        <v>46027</v>
      </c>
      <c r="H5" s="16">
        <v>46016</v>
      </c>
      <c r="I5" s="17">
        <v>15000</v>
      </c>
      <c r="J5" s="18">
        <v>15000</v>
      </c>
      <c r="K5" s="20">
        <v>46029</v>
      </c>
      <c r="L5" s="33">
        <v>46047</v>
      </c>
      <c r="M5" s="21"/>
      <c r="N5" s="21"/>
      <c r="O5" s="21"/>
      <c r="P5" s="21"/>
    </row>
    <row r="6" spans="1:16" ht="15.75" customHeight="1">
      <c r="A6" s="10">
        <v>5</v>
      </c>
      <c r="B6" s="23" t="s">
        <v>20</v>
      </c>
      <c r="C6" s="12" t="s">
        <v>21</v>
      </c>
      <c r="D6" s="24" t="s">
        <v>22</v>
      </c>
      <c r="E6" s="14" t="s">
        <v>23</v>
      </c>
      <c r="F6" s="22">
        <v>588</v>
      </c>
      <c r="G6" s="25">
        <v>46024</v>
      </c>
      <c r="H6" s="16">
        <v>46016</v>
      </c>
      <c r="I6" s="26">
        <v>104715.83</v>
      </c>
      <c r="J6" s="26">
        <v>104715.83</v>
      </c>
      <c r="K6" s="28">
        <v>46029</v>
      </c>
      <c r="L6" s="33">
        <v>46047</v>
      </c>
      <c r="M6" s="21"/>
      <c r="N6" s="21"/>
      <c r="O6" s="21"/>
      <c r="P6" s="21"/>
    </row>
    <row r="7" spans="1:16" ht="15.75" customHeight="1">
      <c r="A7" s="10">
        <v>6</v>
      </c>
      <c r="B7" s="11" t="s">
        <v>24</v>
      </c>
      <c r="C7" s="12" t="s">
        <v>25</v>
      </c>
      <c r="D7" s="24" t="s">
        <v>18</v>
      </c>
      <c r="E7" s="14" t="s">
        <v>19</v>
      </c>
      <c r="F7" s="10">
        <v>490</v>
      </c>
      <c r="G7" s="25">
        <v>46024</v>
      </c>
      <c r="H7" s="16">
        <v>46016</v>
      </c>
      <c r="I7" s="17">
        <v>30000</v>
      </c>
      <c r="J7" s="18">
        <v>30000</v>
      </c>
      <c r="K7" s="28">
        <v>46029</v>
      </c>
      <c r="L7" s="33">
        <v>46047</v>
      </c>
      <c r="M7" s="21"/>
      <c r="N7" s="21"/>
      <c r="O7" s="21"/>
      <c r="P7" s="21"/>
    </row>
    <row r="8" spans="1:16" ht="15.75" customHeight="1">
      <c r="A8" s="10">
        <v>7</v>
      </c>
      <c r="B8" s="23" t="s">
        <v>26</v>
      </c>
      <c r="C8" s="12" t="s">
        <v>27</v>
      </c>
      <c r="D8" s="13" t="s">
        <v>28</v>
      </c>
      <c r="E8" s="14" t="s">
        <v>29</v>
      </c>
      <c r="F8" s="22">
        <v>4</v>
      </c>
      <c r="G8" s="25">
        <v>46021</v>
      </c>
      <c r="H8" s="16">
        <v>46016</v>
      </c>
      <c r="I8" s="26">
        <v>8500</v>
      </c>
      <c r="J8" s="27">
        <v>8500</v>
      </c>
      <c r="K8" s="28">
        <v>46029</v>
      </c>
      <c r="L8" s="33">
        <v>46047</v>
      </c>
      <c r="M8" s="21"/>
      <c r="N8" s="21"/>
      <c r="O8" s="21"/>
      <c r="P8" s="21"/>
    </row>
    <row r="9" spans="1:16" ht="15.75" customHeight="1">
      <c r="A9" s="22">
        <v>8</v>
      </c>
      <c r="B9" s="23" t="s">
        <v>30</v>
      </c>
      <c r="C9" s="12" t="s">
        <v>31</v>
      </c>
      <c r="D9" s="13" t="s">
        <v>32</v>
      </c>
      <c r="E9" s="14" t="s">
        <v>33</v>
      </c>
      <c r="F9" s="10" t="s">
        <v>34</v>
      </c>
      <c r="G9" s="15">
        <v>46029</v>
      </c>
      <c r="H9" s="16">
        <v>46016</v>
      </c>
      <c r="I9" s="17">
        <v>167833.67</v>
      </c>
      <c r="J9" s="18">
        <v>167833.67</v>
      </c>
      <c r="K9" s="28">
        <v>46029</v>
      </c>
      <c r="L9" s="33">
        <v>46047</v>
      </c>
      <c r="M9" s="21"/>
      <c r="N9" s="21"/>
      <c r="O9" s="21"/>
      <c r="P9" s="21"/>
    </row>
    <row r="10" spans="1:16" s="88" customFormat="1" ht="15.75" customHeight="1">
      <c r="A10" s="52">
        <v>9</v>
      </c>
      <c r="B10" s="41" t="s">
        <v>35</v>
      </c>
      <c r="C10" s="42" t="s">
        <v>36</v>
      </c>
      <c r="D10" s="43" t="s">
        <v>37</v>
      </c>
      <c r="E10" s="44" t="s">
        <v>38</v>
      </c>
      <c r="F10" s="52">
        <v>9776</v>
      </c>
      <c r="G10" s="53">
        <v>46375</v>
      </c>
      <c r="H10" s="61" t="s">
        <v>153</v>
      </c>
      <c r="I10" s="54">
        <v>992.87</v>
      </c>
      <c r="J10" s="54">
        <v>992.87</v>
      </c>
      <c r="K10" s="55">
        <v>46029</v>
      </c>
      <c r="L10" s="56">
        <v>46047</v>
      </c>
      <c r="M10" s="87"/>
      <c r="N10" s="87"/>
      <c r="O10" s="87"/>
      <c r="P10" s="87"/>
    </row>
    <row r="11" spans="1:16" ht="15.75" customHeight="1">
      <c r="A11" s="22">
        <v>10</v>
      </c>
      <c r="B11" s="11" t="s">
        <v>39</v>
      </c>
      <c r="C11" s="12" t="s">
        <v>40</v>
      </c>
      <c r="D11" s="24" t="s">
        <v>41</v>
      </c>
      <c r="E11" s="14" t="s">
        <v>42</v>
      </c>
      <c r="F11" s="10">
        <v>5</v>
      </c>
      <c r="G11" s="25">
        <v>46028</v>
      </c>
      <c r="H11" s="16">
        <v>46016</v>
      </c>
      <c r="I11" s="17">
        <v>257600</v>
      </c>
      <c r="J11" s="18">
        <v>257600</v>
      </c>
      <c r="K11" s="28">
        <v>46030</v>
      </c>
      <c r="L11" s="33">
        <v>46047</v>
      </c>
      <c r="M11" s="21"/>
      <c r="N11" s="21"/>
      <c r="O11" s="21"/>
      <c r="P11" s="21"/>
    </row>
    <row r="12" spans="1:16" ht="15.75" customHeight="1">
      <c r="A12" s="22">
        <v>11</v>
      </c>
      <c r="B12" s="23" t="s">
        <v>43</v>
      </c>
      <c r="C12" s="12" t="s">
        <v>44</v>
      </c>
      <c r="D12" s="24" t="s">
        <v>45</v>
      </c>
      <c r="E12" s="14" t="s">
        <v>46</v>
      </c>
      <c r="F12" s="22">
        <v>17196</v>
      </c>
      <c r="G12" s="25">
        <v>46029</v>
      </c>
      <c r="H12" s="16">
        <v>46047</v>
      </c>
      <c r="I12" s="26">
        <v>33287.43</v>
      </c>
      <c r="J12" s="27">
        <v>33287.43</v>
      </c>
      <c r="K12" s="28">
        <v>46031</v>
      </c>
      <c r="L12" s="33">
        <v>46047</v>
      </c>
      <c r="M12" s="2"/>
      <c r="N12" s="2"/>
      <c r="O12" s="2"/>
      <c r="P12" s="2"/>
    </row>
    <row r="13" spans="1:16" ht="15.75" customHeight="1">
      <c r="A13" s="10">
        <v>12</v>
      </c>
      <c r="B13" s="11" t="s">
        <v>47</v>
      </c>
      <c r="C13" s="12" t="s">
        <v>48</v>
      </c>
      <c r="D13" s="13" t="s">
        <v>49</v>
      </c>
      <c r="E13" s="14" t="s">
        <v>50</v>
      </c>
      <c r="F13" s="10">
        <v>1</v>
      </c>
      <c r="G13" s="15">
        <v>46028</v>
      </c>
      <c r="H13" s="16">
        <v>46016</v>
      </c>
      <c r="I13" s="17">
        <v>43000</v>
      </c>
      <c r="J13" s="18">
        <v>43000</v>
      </c>
      <c r="K13" s="28">
        <v>46031</v>
      </c>
      <c r="L13" s="33">
        <v>46047</v>
      </c>
      <c r="M13" s="21"/>
      <c r="N13" s="21"/>
      <c r="O13" s="21"/>
      <c r="P13" s="21"/>
    </row>
    <row r="14" spans="1:16" ht="15.75" customHeight="1">
      <c r="A14" s="22">
        <v>13</v>
      </c>
      <c r="B14" s="11" t="s">
        <v>51</v>
      </c>
      <c r="C14" s="12" t="s">
        <v>52</v>
      </c>
      <c r="D14" s="13" t="s">
        <v>53</v>
      </c>
      <c r="E14" s="14" t="s">
        <v>54</v>
      </c>
      <c r="F14" s="10">
        <v>14185</v>
      </c>
      <c r="G14" s="15">
        <v>46027</v>
      </c>
      <c r="H14" s="16">
        <v>46016</v>
      </c>
      <c r="I14" s="17">
        <v>3326.09</v>
      </c>
      <c r="J14" s="18">
        <v>3326.09</v>
      </c>
      <c r="K14" s="20">
        <v>46031</v>
      </c>
      <c r="L14" s="33">
        <v>46047</v>
      </c>
      <c r="M14" s="21"/>
      <c r="N14" s="21"/>
      <c r="O14" s="21"/>
      <c r="P14" s="21"/>
    </row>
    <row r="15" spans="1:16" ht="15.75" customHeight="1">
      <c r="A15" s="22">
        <v>14</v>
      </c>
      <c r="B15" s="23" t="s">
        <v>55</v>
      </c>
      <c r="C15" s="12" t="s">
        <v>56</v>
      </c>
      <c r="D15" s="24" t="s">
        <v>57</v>
      </c>
      <c r="E15" s="14" t="s">
        <v>58</v>
      </c>
      <c r="F15" s="10">
        <v>58</v>
      </c>
      <c r="G15" s="15">
        <v>46029</v>
      </c>
      <c r="H15" s="16">
        <v>46016</v>
      </c>
      <c r="I15" s="17">
        <v>500</v>
      </c>
      <c r="J15" s="18">
        <v>500</v>
      </c>
      <c r="K15" s="28">
        <v>46031</v>
      </c>
      <c r="L15" s="33">
        <v>46047</v>
      </c>
      <c r="M15" s="21"/>
      <c r="N15" s="21"/>
      <c r="O15" s="21"/>
      <c r="P15" s="21"/>
    </row>
    <row r="16" spans="1:16" ht="15.75" customHeight="1">
      <c r="A16" s="22">
        <v>15</v>
      </c>
      <c r="B16" s="11" t="s">
        <v>59</v>
      </c>
      <c r="C16" s="12" t="s">
        <v>31</v>
      </c>
      <c r="D16" s="24" t="s">
        <v>60</v>
      </c>
      <c r="E16" s="14" t="s">
        <v>61</v>
      </c>
      <c r="F16" s="10">
        <v>1331</v>
      </c>
      <c r="G16" s="25">
        <v>46027</v>
      </c>
      <c r="H16" s="16">
        <v>46016</v>
      </c>
      <c r="I16" s="17">
        <v>10000</v>
      </c>
      <c r="J16" s="18">
        <v>10000</v>
      </c>
      <c r="K16" s="28">
        <v>46031</v>
      </c>
      <c r="L16" s="33">
        <v>46047</v>
      </c>
      <c r="M16" s="21"/>
      <c r="N16" s="21"/>
      <c r="O16" s="21"/>
      <c r="P16" s="21"/>
    </row>
    <row r="17" spans="1:16" ht="15.75" customHeight="1">
      <c r="A17" s="10">
        <v>16</v>
      </c>
      <c r="B17" s="41" t="s">
        <v>62</v>
      </c>
      <c r="C17" s="42" t="s">
        <v>63</v>
      </c>
      <c r="D17" s="43" t="s">
        <v>45</v>
      </c>
      <c r="E17" s="44" t="s">
        <v>46</v>
      </c>
      <c r="F17" s="45">
        <v>1</v>
      </c>
      <c r="G17" s="46">
        <v>46010</v>
      </c>
      <c r="H17" s="47">
        <v>46016</v>
      </c>
      <c r="I17" s="48">
        <v>845.75</v>
      </c>
      <c r="J17" s="49">
        <v>1271.55</v>
      </c>
      <c r="K17" s="28">
        <v>46031</v>
      </c>
      <c r="L17" s="33">
        <v>46047</v>
      </c>
      <c r="M17" s="21"/>
      <c r="N17" s="21"/>
      <c r="O17" s="21"/>
      <c r="P17" s="21"/>
    </row>
    <row r="18" spans="1:16" ht="15.75" customHeight="1">
      <c r="A18" s="10">
        <v>16</v>
      </c>
      <c r="B18" s="41" t="s">
        <v>62</v>
      </c>
      <c r="C18" s="42" t="s">
        <v>63</v>
      </c>
      <c r="D18" s="43" t="s">
        <v>45</v>
      </c>
      <c r="E18" s="44" t="s">
        <v>46</v>
      </c>
      <c r="F18" s="45">
        <v>2</v>
      </c>
      <c r="G18" s="50">
        <v>46020</v>
      </c>
      <c r="H18" s="47">
        <v>46016</v>
      </c>
      <c r="I18" s="48">
        <v>425.8</v>
      </c>
      <c r="J18" s="49"/>
      <c r="K18" s="28">
        <v>46031</v>
      </c>
      <c r="L18" s="33">
        <v>46047</v>
      </c>
      <c r="M18" s="21"/>
      <c r="N18" s="21"/>
      <c r="O18" s="21"/>
      <c r="P18" s="21"/>
    </row>
    <row r="19" spans="1:16" ht="15.75" customHeight="1">
      <c r="A19" s="22">
        <v>17</v>
      </c>
      <c r="B19" s="11" t="s">
        <v>64</v>
      </c>
      <c r="C19" s="12" t="s">
        <v>65</v>
      </c>
      <c r="D19" s="24" t="s">
        <v>41</v>
      </c>
      <c r="E19" s="14" t="s">
        <v>42</v>
      </c>
      <c r="F19" s="10">
        <v>18714</v>
      </c>
      <c r="G19" s="25">
        <v>46029</v>
      </c>
      <c r="H19" s="16">
        <v>46016</v>
      </c>
      <c r="I19" s="17">
        <v>2815</v>
      </c>
      <c r="J19" s="18">
        <v>2815.5</v>
      </c>
      <c r="K19" s="28">
        <v>46031</v>
      </c>
      <c r="L19" s="33">
        <v>46047</v>
      </c>
      <c r="M19" s="21"/>
      <c r="N19" s="21"/>
      <c r="O19" s="21"/>
      <c r="P19" s="21"/>
    </row>
    <row r="20" spans="1:16" ht="15.75" customHeight="1">
      <c r="A20" s="22">
        <v>18</v>
      </c>
      <c r="B20" s="23" t="s">
        <v>66</v>
      </c>
      <c r="C20" s="12" t="s">
        <v>67</v>
      </c>
      <c r="D20" s="24" t="s">
        <v>60</v>
      </c>
      <c r="E20" s="14" t="s">
        <v>61</v>
      </c>
      <c r="F20" s="22">
        <v>1</v>
      </c>
      <c r="G20" s="25">
        <v>46028</v>
      </c>
      <c r="H20" s="34">
        <v>46016</v>
      </c>
      <c r="I20" s="26">
        <v>9010</v>
      </c>
      <c r="J20" s="27">
        <v>9010</v>
      </c>
      <c r="K20" s="28">
        <v>46031</v>
      </c>
      <c r="L20" s="33">
        <v>46047</v>
      </c>
      <c r="M20" s="21"/>
      <c r="N20" s="21"/>
      <c r="O20" s="21"/>
      <c r="P20" s="21"/>
    </row>
    <row r="21" spans="1:16" ht="15.75" customHeight="1">
      <c r="A21" s="10">
        <v>19</v>
      </c>
      <c r="B21" s="11" t="s">
        <v>68</v>
      </c>
      <c r="C21" s="12" t="s">
        <v>69</v>
      </c>
      <c r="D21" s="13" t="s">
        <v>70</v>
      </c>
      <c r="E21" s="14" t="s">
        <v>71</v>
      </c>
      <c r="F21" s="10">
        <v>20</v>
      </c>
      <c r="G21" s="15">
        <v>46027</v>
      </c>
      <c r="H21" s="16">
        <v>46016</v>
      </c>
      <c r="I21" s="17">
        <v>2540.5</v>
      </c>
      <c r="J21" s="18">
        <v>2540.5</v>
      </c>
      <c r="K21" s="20">
        <v>46031</v>
      </c>
      <c r="L21" s="33">
        <v>46047</v>
      </c>
      <c r="M21" s="21"/>
      <c r="N21" s="21"/>
      <c r="O21" s="21"/>
      <c r="P21" s="21"/>
    </row>
    <row r="22" spans="1:16" ht="15.75" customHeight="1">
      <c r="A22" s="22">
        <v>20</v>
      </c>
      <c r="B22" s="23" t="s">
        <v>72</v>
      </c>
      <c r="C22" s="12" t="s">
        <v>73</v>
      </c>
      <c r="D22" s="24" t="s">
        <v>74</v>
      </c>
      <c r="E22" s="14" t="s">
        <v>75</v>
      </c>
      <c r="F22" s="22">
        <v>4</v>
      </c>
      <c r="G22" s="25">
        <v>46027</v>
      </c>
      <c r="H22" s="16">
        <v>46016</v>
      </c>
      <c r="I22" s="26">
        <v>14000</v>
      </c>
      <c r="J22" s="27">
        <v>14000</v>
      </c>
      <c r="K22" s="28">
        <v>46031</v>
      </c>
      <c r="L22" s="33">
        <v>46047</v>
      </c>
      <c r="M22" s="21"/>
      <c r="N22" s="21"/>
      <c r="O22" s="21"/>
      <c r="P22" s="21"/>
    </row>
    <row r="23" spans="1:16" ht="15.75" customHeight="1">
      <c r="A23" s="22">
        <v>21</v>
      </c>
      <c r="B23" s="11" t="s">
        <v>76</v>
      </c>
      <c r="C23" s="12" t="s">
        <v>77</v>
      </c>
      <c r="D23" s="13" t="s">
        <v>78</v>
      </c>
      <c r="E23" s="14" t="s">
        <v>79</v>
      </c>
      <c r="F23" s="10">
        <v>6</v>
      </c>
      <c r="G23" s="15">
        <v>46028</v>
      </c>
      <c r="H23" s="16">
        <v>46016</v>
      </c>
      <c r="I23" s="17">
        <v>80600</v>
      </c>
      <c r="J23" s="18">
        <v>80600</v>
      </c>
      <c r="K23" s="20">
        <v>46031</v>
      </c>
      <c r="L23" s="33">
        <v>46047</v>
      </c>
      <c r="M23" s="21"/>
      <c r="N23" s="21"/>
      <c r="O23" s="21"/>
      <c r="P23" s="21"/>
    </row>
    <row r="24" spans="1:16" ht="15.75" customHeight="1">
      <c r="A24" s="22">
        <v>22</v>
      </c>
      <c r="B24" s="23" t="s">
        <v>80</v>
      </c>
      <c r="C24" s="12" t="s">
        <v>31</v>
      </c>
      <c r="D24" s="24" t="s">
        <v>49</v>
      </c>
      <c r="E24" s="14" t="s">
        <v>50</v>
      </c>
      <c r="F24" s="52">
        <v>257</v>
      </c>
      <c r="G24" s="53">
        <v>46020</v>
      </c>
      <c r="H24" s="16">
        <v>46016</v>
      </c>
      <c r="I24" s="27">
        <v>6500</v>
      </c>
      <c r="J24" s="27">
        <v>6500</v>
      </c>
      <c r="K24" s="28">
        <v>46031</v>
      </c>
      <c r="L24" s="33">
        <v>46047</v>
      </c>
      <c r="M24" s="21"/>
      <c r="N24" s="21"/>
      <c r="O24" s="21"/>
      <c r="P24" s="21"/>
    </row>
    <row r="25" spans="1:16" s="88" customFormat="1" ht="15.75" customHeight="1">
      <c r="A25" s="52">
        <v>23</v>
      </c>
      <c r="B25" s="57" t="s">
        <v>55</v>
      </c>
      <c r="C25" s="42" t="s">
        <v>56</v>
      </c>
      <c r="D25" s="60" t="s">
        <v>57</v>
      </c>
      <c r="E25" s="44" t="s">
        <v>58</v>
      </c>
      <c r="F25" s="45">
        <v>58</v>
      </c>
      <c r="G25" s="46">
        <v>46029</v>
      </c>
      <c r="H25" s="47">
        <v>46016</v>
      </c>
      <c r="I25" s="48"/>
      <c r="J25" s="49">
        <v>500</v>
      </c>
      <c r="K25" s="59">
        <v>46031</v>
      </c>
      <c r="L25" s="56">
        <v>46047</v>
      </c>
      <c r="M25" s="87"/>
      <c r="N25" s="87"/>
      <c r="O25" s="87"/>
      <c r="P25" s="87"/>
    </row>
    <row r="26" spans="1:16" s="88" customFormat="1" ht="15.75" customHeight="1">
      <c r="A26" s="52">
        <v>24</v>
      </c>
      <c r="B26" s="57" t="s">
        <v>80</v>
      </c>
      <c r="C26" s="42" t="s">
        <v>31</v>
      </c>
      <c r="D26" s="43" t="s">
        <v>49</v>
      </c>
      <c r="E26" s="44" t="s">
        <v>50</v>
      </c>
      <c r="F26" s="52">
        <v>257</v>
      </c>
      <c r="G26" s="53">
        <v>46020</v>
      </c>
      <c r="H26" s="47">
        <v>46016</v>
      </c>
      <c r="I26" s="40"/>
      <c r="J26" s="49">
        <v>6500</v>
      </c>
      <c r="K26" s="55">
        <v>46031</v>
      </c>
      <c r="L26" s="56">
        <v>46047</v>
      </c>
      <c r="M26" s="87"/>
      <c r="N26" s="87"/>
      <c r="O26" s="87"/>
      <c r="P26" s="87"/>
    </row>
    <row r="27" spans="1:16" ht="15.75" customHeight="1">
      <c r="A27" s="22">
        <v>25</v>
      </c>
      <c r="B27" s="11" t="s">
        <v>81</v>
      </c>
      <c r="C27" s="12" t="s">
        <v>82</v>
      </c>
      <c r="D27" s="13" t="s">
        <v>83</v>
      </c>
      <c r="E27" s="14" t="s">
        <v>84</v>
      </c>
      <c r="F27" s="10">
        <v>1</v>
      </c>
      <c r="G27" s="15">
        <v>46027</v>
      </c>
      <c r="H27" s="16">
        <v>46016</v>
      </c>
      <c r="I27" s="17">
        <v>2500</v>
      </c>
      <c r="J27" s="18">
        <v>2500</v>
      </c>
      <c r="K27" s="20">
        <v>46031</v>
      </c>
      <c r="L27" s="33">
        <v>46047</v>
      </c>
      <c r="M27" s="21"/>
      <c r="N27" s="21"/>
      <c r="O27" s="21"/>
      <c r="P27" s="21"/>
    </row>
    <row r="28" spans="1:16" s="88" customFormat="1" ht="15.75" customHeight="1">
      <c r="A28" s="52">
        <v>26</v>
      </c>
      <c r="B28" s="41" t="s">
        <v>55</v>
      </c>
      <c r="C28" s="42" t="s">
        <v>56</v>
      </c>
      <c r="D28" s="60" t="s">
        <v>57</v>
      </c>
      <c r="E28" s="44" t="s">
        <v>58</v>
      </c>
      <c r="F28" s="52">
        <v>58</v>
      </c>
      <c r="G28" s="53">
        <v>46029</v>
      </c>
      <c r="H28" s="47">
        <v>46016</v>
      </c>
      <c r="I28" s="54"/>
      <c r="J28" s="40">
        <v>500</v>
      </c>
      <c r="K28" s="55">
        <v>46031</v>
      </c>
      <c r="L28" s="56">
        <v>46047</v>
      </c>
      <c r="M28" s="87"/>
      <c r="N28" s="87"/>
      <c r="O28" s="87"/>
      <c r="P28" s="87"/>
    </row>
    <row r="29" spans="1:16" ht="15.75" customHeight="1">
      <c r="A29" s="22">
        <v>27</v>
      </c>
      <c r="B29" s="11" t="s">
        <v>85</v>
      </c>
      <c r="C29" s="12" t="s">
        <v>34</v>
      </c>
      <c r="D29" s="13" t="s">
        <v>86</v>
      </c>
      <c r="E29" s="14" t="s">
        <v>87</v>
      </c>
      <c r="F29" s="10" t="s">
        <v>34</v>
      </c>
      <c r="G29" s="15">
        <v>46031</v>
      </c>
      <c r="H29" s="16">
        <v>46016</v>
      </c>
      <c r="I29" s="17">
        <v>12021.17</v>
      </c>
      <c r="J29" s="18">
        <v>12021.17</v>
      </c>
      <c r="K29" s="20">
        <v>46031</v>
      </c>
      <c r="L29" s="33">
        <v>46047</v>
      </c>
      <c r="M29" s="21"/>
      <c r="N29" s="21"/>
      <c r="O29" s="21"/>
      <c r="P29" s="21"/>
    </row>
    <row r="30" spans="1:16" ht="15.75" customHeight="1">
      <c r="A30" s="22">
        <v>28</v>
      </c>
      <c r="B30" s="23" t="s">
        <v>88</v>
      </c>
      <c r="C30" s="12" t="s">
        <v>31</v>
      </c>
      <c r="D30" s="24" t="s">
        <v>89</v>
      </c>
      <c r="E30" s="14" t="s">
        <v>90</v>
      </c>
      <c r="F30" s="22" t="s">
        <v>34</v>
      </c>
      <c r="G30" s="25">
        <v>46031</v>
      </c>
      <c r="H30" s="16">
        <v>46016</v>
      </c>
      <c r="I30" s="26">
        <v>38</v>
      </c>
      <c r="J30" s="27">
        <v>38</v>
      </c>
      <c r="K30" s="28">
        <v>46031</v>
      </c>
      <c r="L30" s="33">
        <v>46047</v>
      </c>
      <c r="M30" s="21"/>
      <c r="N30" s="21"/>
      <c r="O30" s="21"/>
      <c r="P30" s="21"/>
    </row>
    <row r="31" spans="1:16" ht="15.75" customHeight="1">
      <c r="A31" s="22">
        <v>29</v>
      </c>
      <c r="B31" s="11" t="s">
        <v>91</v>
      </c>
      <c r="C31" s="12"/>
      <c r="D31" s="13" t="s">
        <v>92</v>
      </c>
      <c r="E31" s="14" t="s">
        <v>93</v>
      </c>
      <c r="F31" s="10" t="s">
        <v>34</v>
      </c>
      <c r="G31" s="15">
        <v>46035</v>
      </c>
      <c r="H31" s="16">
        <v>46016</v>
      </c>
      <c r="I31" s="17">
        <v>71157.27</v>
      </c>
      <c r="J31" s="18">
        <v>71157.27</v>
      </c>
      <c r="K31" s="20">
        <v>46035</v>
      </c>
      <c r="L31" s="33">
        <v>46047</v>
      </c>
      <c r="M31" s="21"/>
      <c r="N31" s="21"/>
      <c r="O31" s="21"/>
      <c r="P31" s="21"/>
    </row>
    <row r="32" spans="1:16" ht="15.75" customHeight="1">
      <c r="A32" s="10">
        <v>30</v>
      </c>
      <c r="B32" s="23" t="s">
        <v>94</v>
      </c>
      <c r="C32" s="12" t="s">
        <v>95</v>
      </c>
      <c r="D32" s="24" t="s">
        <v>96</v>
      </c>
      <c r="E32" s="14" t="s">
        <v>97</v>
      </c>
      <c r="F32" s="22">
        <v>32</v>
      </c>
      <c r="G32" s="25">
        <v>46037</v>
      </c>
      <c r="H32" s="16">
        <v>46016</v>
      </c>
      <c r="I32" s="26">
        <v>350</v>
      </c>
      <c r="J32" s="27">
        <v>350</v>
      </c>
      <c r="K32" s="28">
        <v>46042</v>
      </c>
      <c r="L32" s="33">
        <v>46047</v>
      </c>
      <c r="M32" s="21"/>
      <c r="N32" s="21"/>
      <c r="O32" s="21"/>
      <c r="P32" s="21"/>
    </row>
    <row r="33" spans="1:16" ht="15.75" customHeight="1">
      <c r="A33" s="22">
        <v>31</v>
      </c>
      <c r="B33" s="11" t="s">
        <v>98</v>
      </c>
      <c r="C33" s="12" t="s">
        <v>99</v>
      </c>
      <c r="D33" s="13" t="s">
        <v>86</v>
      </c>
      <c r="E33" s="14" t="s">
        <v>87</v>
      </c>
      <c r="F33" s="10" t="s">
        <v>34</v>
      </c>
      <c r="G33" s="15">
        <v>46042</v>
      </c>
      <c r="H33" s="16">
        <v>46016</v>
      </c>
      <c r="I33" s="17">
        <v>35224.43</v>
      </c>
      <c r="J33" s="37">
        <v>35224.43</v>
      </c>
      <c r="K33" s="20">
        <v>46042</v>
      </c>
      <c r="L33" s="33">
        <v>46047</v>
      </c>
      <c r="M33" s="21"/>
      <c r="N33" s="21"/>
      <c r="O33" s="21"/>
      <c r="P33" s="21"/>
    </row>
    <row r="34" spans="1:16" ht="15.75" customHeight="1">
      <c r="A34" s="22">
        <v>32</v>
      </c>
      <c r="B34" s="23" t="s">
        <v>100</v>
      </c>
      <c r="C34" s="12" t="s">
        <v>31</v>
      </c>
      <c r="D34" s="24" t="s">
        <v>101</v>
      </c>
      <c r="E34" s="14" t="s">
        <v>102</v>
      </c>
      <c r="F34" s="22" t="s">
        <v>34</v>
      </c>
      <c r="G34" s="25">
        <v>46042</v>
      </c>
      <c r="H34" s="16">
        <v>46016</v>
      </c>
      <c r="I34" s="26">
        <v>26237.26</v>
      </c>
      <c r="J34" s="36">
        <v>26237.26</v>
      </c>
      <c r="K34" s="28">
        <v>46042</v>
      </c>
      <c r="L34" s="33">
        <v>46047</v>
      </c>
      <c r="M34" s="21"/>
      <c r="N34" s="21"/>
      <c r="O34" s="21"/>
      <c r="P34" s="21"/>
    </row>
    <row r="35" spans="1:16" ht="15.75" customHeight="1">
      <c r="A35" s="10">
        <v>33</v>
      </c>
      <c r="B35" s="11" t="s">
        <v>103</v>
      </c>
      <c r="C35" s="12" t="s">
        <v>99</v>
      </c>
      <c r="D35" s="13" t="s">
        <v>86</v>
      </c>
      <c r="E35" s="14" t="s">
        <v>87</v>
      </c>
      <c r="F35" s="10" t="s">
        <v>34</v>
      </c>
      <c r="G35" s="15">
        <v>46042</v>
      </c>
      <c r="H35" s="16">
        <v>46016</v>
      </c>
      <c r="I35" s="17">
        <v>6821.91</v>
      </c>
      <c r="J35" s="17">
        <v>6821.91</v>
      </c>
      <c r="K35" s="20">
        <v>46042</v>
      </c>
      <c r="L35" s="33">
        <v>46047</v>
      </c>
      <c r="M35" s="21"/>
      <c r="N35" s="21"/>
      <c r="O35" s="21"/>
      <c r="P35" s="21"/>
    </row>
    <row r="36" spans="1:16" ht="15.75" customHeight="1">
      <c r="A36" s="22">
        <v>34</v>
      </c>
      <c r="B36" s="23" t="s">
        <v>104</v>
      </c>
      <c r="C36" s="12" t="s">
        <v>99</v>
      </c>
      <c r="D36" s="24" t="s">
        <v>101</v>
      </c>
      <c r="E36" s="14" t="s">
        <v>102</v>
      </c>
      <c r="F36" s="22" t="s">
        <v>34</v>
      </c>
      <c r="G36" s="25">
        <v>46042</v>
      </c>
      <c r="H36" s="16">
        <v>46016</v>
      </c>
      <c r="I36" s="26">
        <v>3237.42</v>
      </c>
      <c r="J36" s="38">
        <v>3237.42</v>
      </c>
      <c r="K36" s="28">
        <v>46043</v>
      </c>
      <c r="L36" s="33">
        <v>46047</v>
      </c>
      <c r="M36" s="21"/>
      <c r="N36" s="21"/>
      <c r="O36" s="21"/>
      <c r="P36" s="21"/>
    </row>
    <row r="37" spans="1:16" ht="15.75" customHeight="1">
      <c r="A37" s="22">
        <v>35</v>
      </c>
      <c r="B37" s="11" t="s">
        <v>105</v>
      </c>
      <c r="C37" s="12" t="s">
        <v>106</v>
      </c>
      <c r="D37" s="13" t="s">
        <v>107</v>
      </c>
      <c r="E37" s="14" t="s">
        <v>108</v>
      </c>
      <c r="F37" s="10">
        <v>11</v>
      </c>
      <c r="G37" s="15">
        <v>46027</v>
      </c>
      <c r="H37" s="16">
        <v>46016</v>
      </c>
      <c r="I37" s="17">
        <v>24075.24</v>
      </c>
      <c r="J37" s="18">
        <v>24075.24</v>
      </c>
      <c r="K37" s="20">
        <v>46043</v>
      </c>
      <c r="L37" s="33">
        <v>46047</v>
      </c>
      <c r="M37" s="21"/>
      <c r="N37" s="21"/>
      <c r="O37" s="21"/>
      <c r="P37" s="21"/>
    </row>
    <row r="38" spans="1:16" ht="15.75" customHeight="1">
      <c r="A38" s="22">
        <v>36</v>
      </c>
      <c r="B38" s="23" t="s">
        <v>109</v>
      </c>
      <c r="C38" s="12" t="s">
        <v>110</v>
      </c>
      <c r="D38" s="24" t="s">
        <v>111</v>
      </c>
      <c r="E38" s="14" t="s">
        <v>112</v>
      </c>
      <c r="F38" s="22">
        <v>3</v>
      </c>
      <c r="G38" s="25">
        <v>46030</v>
      </c>
      <c r="H38" s="16">
        <v>46016</v>
      </c>
      <c r="I38" s="26">
        <v>51859.56</v>
      </c>
      <c r="J38" s="27">
        <v>51859.56</v>
      </c>
      <c r="K38" s="28">
        <v>46043</v>
      </c>
      <c r="L38" s="33">
        <v>46047</v>
      </c>
      <c r="M38" s="21"/>
      <c r="N38" s="21"/>
      <c r="O38" s="21"/>
      <c r="P38" s="21"/>
    </row>
    <row r="39" spans="1:16" ht="15.75" customHeight="1">
      <c r="A39" s="10">
        <v>37</v>
      </c>
      <c r="B39" s="11" t="s">
        <v>113</v>
      </c>
      <c r="C39" s="12" t="s">
        <v>114</v>
      </c>
      <c r="D39" s="13" t="s">
        <v>115</v>
      </c>
      <c r="E39" s="14" t="s">
        <v>116</v>
      </c>
      <c r="F39" s="10">
        <v>128</v>
      </c>
      <c r="G39" s="15">
        <v>46029</v>
      </c>
      <c r="H39" s="16">
        <v>46016</v>
      </c>
      <c r="I39" s="17">
        <v>2980</v>
      </c>
      <c r="J39" s="18">
        <v>2980</v>
      </c>
      <c r="K39" s="20">
        <v>46043</v>
      </c>
      <c r="L39" s="33">
        <v>46047</v>
      </c>
      <c r="M39" s="21"/>
      <c r="N39" s="21"/>
      <c r="O39" s="21"/>
      <c r="P39" s="21"/>
    </row>
    <row r="40" spans="1:16" ht="15.75" customHeight="1">
      <c r="A40" s="22">
        <v>38</v>
      </c>
      <c r="B40" s="23" t="s">
        <v>113</v>
      </c>
      <c r="C40" s="12" t="s">
        <v>114</v>
      </c>
      <c r="D40" s="13" t="s">
        <v>115</v>
      </c>
      <c r="E40" s="14" t="s">
        <v>116</v>
      </c>
      <c r="F40" s="22">
        <v>129</v>
      </c>
      <c r="G40" s="25">
        <v>46029</v>
      </c>
      <c r="H40" s="16">
        <v>46016</v>
      </c>
      <c r="I40" s="26">
        <v>34542.47</v>
      </c>
      <c r="J40" s="27">
        <v>34542.47</v>
      </c>
      <c r="K40" s="28">
        <v>46043</v>
      </c>
      <c r="L40" s="33">
        <v>46047</v>
      </c>
      <c r="M40" s="21"/>
      <c r="N40" s="21"/>
      <c r="O40" s="21"/>
      <c r="P40" s="21"/>
    </row>
    <row r="41" spans="1:16" ht="15.75" customHeight="1">
      <c r="A41" s="22">
        <v>39</v>
      </c>
      <c r="B41" s="2" t="s">
        <v>113</v>
      </c>
      <c r="C41" s="12" t="s">
        <v>114</v>
      </c>
      <c r="D41" s="35" t="s">
        <v>115</v>
      </c>
      <c r="E41" s="14" t="s">
        <v>116</v>
      </c>
      <c r="F41" s="29">
        <v>3</v>
      </c>
      <c r="G41" s="19">
        <v>45660</v>
      </c>
      <c r="H41" s="16">
        <v>46016</v>
      </c>
      <c r="I41" s="30">
        <v>13800</v>
      </c>
      <c r="J41" s="31">
        <v>12951.3</v>
      </c>
      <c r="K41" s="20">
        <v>46043</v>
      </c>
      <c r="L41" s="33">
        <v>46047</v>
      </c>
      <c r="M41" s="21"/>
      <c r="N41" s="21"/>
      <c r="O41" s="21"/>
      <c r="P41" s="21"/>
    </row>
    <row r="42" spans="1:16" ht="15.75" customHeight="1">
      <c r="A42" s="10">
        <v>40</v>
      </c>
      <c r="B42" s="11" t="s">
        <v>113</v>
      </c>
      <c r="C42" s="12" t="s">
        <v>114</v>
      </c>
      <c r="D42" s="13" t="s">
        <v>115</v>
      </c>
      <c r="E42" s="14" t="s">
        <v>116</v>
      </c>
      <c r="F42" s="10">
        <v>78</v>
      </c>
      <c r="G42" s="15">
        <v>46028</v>
      </c>
      <c r="H42" s="16">
        <v>46016</v>
      </c>
      <c r="I42" s="17">
        <v>6619.8</v>
      </c>
      <c r="J42" s="18">
        <v>6619.8</v>
      </c>
      <c r="K42" s="20">
        <v>46043</v>
      </c>
      <c r="L42" s="33">
        <v>46047</v>
      </c>
      <c r="M42" s="21"/>
      <c r="N42" s="21"/>
      <c r="O42" s="21"/>
      <c r="P42" s="21"/>
    </row>
    <row r="43" spans="1:16" ht="15.75" customHeight="1">
      <c r="A43" s="22">
        <v>41</v>
      </c>
      <c r="B43" s="23" t="s">
        <v>117</v>
      </c>
      <c r="C43" s="12" t="s">
        <v>118</v>
      </c>
      <c r="D43" s="24" t="s">
        <v>14</v>
      </c>
      <c r="E43" s="14" t="s">
        <v>15</v>
      </c>
      <c r="F43" s="22">
        <v>664</v>
      </c>
      <c r="G43" s="25">
        <v>46015</v>
      </c>
      <c r="H43" s="16">
        <v>46016</v>
      </c>
      <c r="I43" s="26">
        <v>2193.06</v>
      </c>
      <c r="J43" s="27">
        <v>2193.06</v>
      </c>
      <c r="K43" s="28">
        <v>46043</v>
      </c>
      <c r="L43" s="33">
        <v>46047</v>
      </c>
      <c r="M43" s="21"/>
      <c r="N43" s="21"/>
      <c r="O43" s="21"/>
      <c r="P43" s="21"/>
    </row>
    <row r="44" spans="1:16" ht="15.75" customHeight="1">
      <c r="A44" s="22">
        <v>42</v>
      </c>
      <c r="B44" s="11" t="s">
        <v>119</v>
      </c>
      <c r="C44" s="12" t="s">
        <v>120</v>
      </c>
      <c r="D44" s="13" t="s">
        <v>14</v>
      </c>
      <c r="E44" s="14" t="s">
        <v>15</v>
      </c>
      <c r="F44" s="10">
        <v>1149</v>
      </c>
      <c r="G44" s="15">
        <v>46006</v>
      </c>
      <c r="H44" s="16">
        <v>46016</v>
      </c>
      <c r="I44" s="17">
        <v>1935.8</v>
      </c>
      <c r="J44" s="18">
        <v>1935.8</v>
      </c>
      <c r="K44" s="20">
        <v>46043</v>
      </c>
      <c r="L44" s="33">
        <v>46047</v>
      </c>
      <c r="M44" s="21"/>
      <c r="N44" s="21"/>
      <c r="O44" s="21"/>
      <c r="P44" s="21"/>
    </row>
    <row r="45" spans="1:16" ht="15.75" customHeight="1">
      <c r="A45" s="22">
        <v>43</v>
      </c>
      <c r="B45" s="23" t="s">
        <v>121</v>
      </c>
      <c r="C45" s="12" t="s">
        <v>122</v>
      </c>
      <c r="D45" s="13" t="s">
        <v>123</v>
      </c>
      <c r="E45" s="14" t="s">
        <v>124</v>
      </c>
      <c r="F45" s="22">
        <v>1</v>
      </c>
      <c r="G45" s="25">
        <v>46027</v>
      </c>
      <c r="H45" s="16">
        <v>46016</v>
      </c>
      <c r="I45" s="26">
        <v>15000</v>
      </c>
      <c r="J45" s="27">
        <v>15000</v>
      </c>
      <c r="K45" s="28">
        <v>46043</v>
      </c>
      <c r="L45" s="33">
        <v>46047</v>
      </c>
      <c r="M45" s="21"/>
      <c r="N45" s="21"/>
      <c r="O45" s="21"/>
      <c r="P45" s="21"/>
    </row>
    <row r="46" spans="1:16" ht="15.75" customHeight="1">
      <c r="A46" s="10">
        <v>44</v>
      </c>
      <c r="B46" s="11" t="s">
        <v>125</v>
      </c>
      <c r="C46" s="12" t="s">
        <v>31</v>
      </c>
      <c r="D46" s="13" t="s">
        <v>45</v>
      </c>
      <c r="E46" s="14" t="s">
        <v>46</v>
      </c>
      <c r="F46" s="10">
        <v>1545</v>
      </c>
      <c r="G46" s="15">
        <v>46008</v>
      </c>
      <c r="H46" s="34">
        <v>46016</v>
      </c>
      <c r="I46" s="17">
        <v>1653.5</v>
      </c>
      <c r="J46" s="18">
        <v>1653.5</v>
      </c>
      <c r="K46" s="20">
        <v>46043</v>
      </c>
      <c r="L46" s="33">
        <v>46047</v>
      </c>
      <c r="M46" s="21"/>
      <c r="N46" s="21"/>
      <c r="O46" s="21"/>
      <c r="P46" s="21"/>
    </row>
    <row r="47" spans="1:16" ht="15.75" customHeight="1">
      <c r="A47" s="22">
        <v>45</v>
      </c>
      <c r="B47" s="23" t="s">
        <v>125</v>
      </c>
      <c r="C47" s="12" t="s">
        <v>31</v>
      </c>
      <c r="D47" s="13" t="s">
        <v>45</v>
      </c>
      <c r="E47" s="14" t="s">
        <v>46</v>
      </c>
      <c r="F47" s="22">
        <v>1546</v>
      </c>
      <c r="G47" s="25">
        <v>46008</v>
      </c>
      <c r="H47" s="16">
        <v>46016</v>
      </c>
      <c r="I47" s="26">
        <v>915</v>
      </c>
      <c r="J47" s="27">
        <v>915</v>
      </c>
      <c r="K47" s="28">
        <v>46043</v>
      </c>
      <c r="L47" s="33">
        <v>46047</v>
      </c>
      <c r="M47" s="21"/>
      <c r="N47" s="21"/>
      <c r="O47" s="21"/>
      <c r="P47" s="21"/>
    </row>
    <row r="48" spans="1:16" ht="15.75" customHeight="1">
      <c r="A48" s="22">
        <v>46</v>
      </c>
      <c r="B48" s="11" t="s">
        <v>125</v>
      </c>
      <c r="C48" s="12" t="s">
        <v>31</v>
      </c>
      <c r="D48" s="13" t="s">
        <v>14</v>
      </c>
      <c r="E48" s="14" t="s">
        <v>15</v>
      </c>
      <c r="F48" s="10">
        <v>1602</v>
      </c>
      <c r="G48" s="15">
        <v>46021</v>
      </c>
      <c r="H48" s="16">
        <v>46016</v>
      </c>
      <c r="I48" s="17">
        <v>607.5</v>
      </c>
      <c r="J48" s="18">
        <v>607.5</v>
      </c>
      <c r="K48" s="20">
        <v>46043</v>
      </c>
      <c r="L48" s="33">
        <v>46047</v>
      </c>
      <c r="M48" s="21"/>
      <c r="N48" s="21"/>
      <c r="O48" s="21"/>
      <c r="P48" s="21"/>
    </row>
    <row r="49" spans="1:16" ht="15.75" customHeight="1">
      <c r="A49" s="10">
        <v>47</v>
      </c>
      <c r="B49" s="23" t="s">
        <v>126</v>
      </c>
      <c r="C49" s="12" t="s">
        <v>31</v>
      </c>
      <c r="D49" s="24" t="s">
        <v>14</v>
      </c>
      <c r="E49" s="14" t="s">
        <v>15</v>
      </c>
      <c r="F49" s="22">
        <v>13118</v>
      </c>
      <c r="G49" s="25">
        <v>46001</v>
      </c>
      <c r="H49" s="16">
        <v>46016</v>
      </c>
      <c r="I49" s="26">
        <v>1314.5</v>
      </c>
      <c r="J49" s="27">
        <v>1314.5</v>
      </c>
      <c r="K49" s="28">
        <v>46043</v>
      </c>
      <c r="L49" s="33">
        <v>46047</v>
      </c>
      <c r="M49" s="21"/>
      <c r="N49" s="21"/>
      <c r="O49" s="21"/>
      <c r="P49" s="21"/>
    </row>
    <row r="50" spans="1:16" ht="15.75" customHeight="1">
      <c r="A50" s="10">
        <v>48</v>
      </c>
      <c r="B50" s="2" t="s">
        <v>35</v>
      </c>
      <c r="C50" s="12" t="s">
        <v>36</v>
      </c>
      <c r="D50" s="35" t="s">
        <v>37</v>
      </c>
      <c r="E50" s="14" t="s">
        <v>38</v>
      </c>
      <c r="F50" s="29">
        <v>20</v>
      </c>
      <c r="G50" s="19">
        <v>46030</v>
      </c>
      <c r="H50" s="16">
        <v>46016</v>
      </c>
      <c r="I50" s="30">
        <v>932.95</v>
      </c>
      <c r="J50" s="67">
        <v>812.14</v>
      </c>
      <c r="K50" s="28">
        <v>46043</v>
      </c>
      <c r="L50" s="33">
        <v>46047</v>
      </c>
      <c r="M50" s="21"/>
      <c r="N50" s="21"/>
      <c r="O50" s="21"/>
      <c r="P50" s="21"/>
    </row>
    <row r="51" spans="1:16" ht="15.75" customHeight="1">
      <c r="A51" s="22">
        <v>49</v>
      </c>
      <c r="B51" s="11" t="s">
        <v>127</v>
      </c>
      <c r="C51" s="12" t="s">
        <v>128</v>
      </c>
      <c r="D51" s="13" t="s">
        <v>57</v>
      </c>
      <c r="E51" s="14" t="s">
        <v>58</v>
      </c>
      <c r="F51" s="10">
        <v>33</v>
      </c>
      <c r="G51" s="15">
        <v>46028</v>
      </c>
      <c r="H51" s="16">
        <v>46016</v>
      </c>
      <c r="I51" s="17">
        <v>5095</v>
      </c>
      <c r="J51" s="18">
        <v>4781.66</v>
      </c>
      <c r="K51" s="20">
        <v>46043</v>
      </c>
      <c r="L51" s="33">
        <v>46047</v>
      </c>
      <c r="M51" s="21"/>
      <c r="N51" s="21"/>
      <c r="O51" s="21"/>
      <c r="P51" s="21"/>
    </row>
    <row r="52" spans="1:16" ht="15.75" customHeight="1">
      <c r="A52" s="22">
        <v>50</v>
      </c>
      <c r="B52" s="23" t="s">
        <v>129</v>
      </c>
      <c r="C52" s="12" t="s">
        <v>130</v>
      </c>
      <c r="D52" s="24" t="s">
        <v>131</v>
      </c>
      <c r="E52" s="14" t="s">
        <v>132</v>
      </c>
      <c r="F52" s="22">
        <v>29</v>
      </c>
      <c r="G52" s="25">
        <v>45965</v>
      </c>
      <c r="H52" s="16">
        <v>45955</v>
      </c>
      <c r="I52" s="26">
        <v>15000</v>
      </c>
      <c r="J52" s="27">
        <v>15000</v>
      </c>
      <c r="K52" s="28">
        <v>46043</v>
      </c>
      <c r="L52" s="33">
        <v>46047</v>
      </c>
      <c r="M52" s="21"/>
      <c r="N52" s="21"/>
      <c r="O52" s="21"/>
      <c r="P52" s="21"/>
    </row>
    <row r="53" spans="1:16" ht="15.75" customHeight="1">
      <c r="A53" s="10">
        <v>51</v>
      </c>
      <c r="B53" s="23" t="s">
        <v>133</v>
      </c>
      <c r="C53" s="12" t="s">
        <v>134</v>
      </c>
      <c r="D53" s="24" t="s">
        <v>135</v>
      </c>
      <c r="E53" s="14" t="s">
        <v>136</v>
      </c>
      <c r="F53" s="22">
        <v>91</v>
      </c>
      <c r="G53" s="25">
        <v>45965</v>
      </c>
      <c r="H53" s="34">
        <v>45955</v>
      </c>
      <c r="I53" s="26">
        <v>4000</v>
      </c>
      <c r="J53" s="27">
        <v>4000</v>
      </c>
      <c r="K53" s="28">
        <v>46043</v>
      </c>
      <c r="L53" s="33">
        <v>46047</v>
      </c>
      <c r="M53" s="21"/>
      <c r="N53" s="21"/>
      <c r="O53" s="21"/>
      <c r="P53" s="21"/>
    </row>
    <row r="54" spans="1:16" ht="15.75" customHeight="1">
      <c r="A54" s="22">
        <v>52</v>
      </c>
      <c r="B54" s="2" t="s">
        <v>137</v>
      </c>
      <c r="C54" s="12" t="s">
        <v>138</v>
      </c>
      <c r="D54" s="35" t="s">
        <v>83</v>
      </c>
      <c r="E54" s="14" t="s">
        <v>84</v>
      </c>
      <c r="F54" s="29">
        <v>44</v>
      </c>
      <c r="G54" s="19">
        <v>45982</v>
      </c>
      <c r="H54" s="16">
        <v>45955</v>
      </c>
      <c r="I54" s="30">
        <v>19000</v>
      </c>
      <c r="J54" s="27">
        <v>19000</v>
      </c>
      <c r="K54" s="32">
        <v>46043</v>
      </c>
      <c r="L54" s="33">
        <v>46047</v>
      </c>
      <c r="M54" s="21"/>
      <c r="N54" s="21"/>
      <c r="O54" s="21"/>
      <c r="P54" s="21"/>
    </row>
    <row r="55" spans="1:16" ht="15.75" customHeight="1">
      <c r="A55" s="22">
        <v>53</v>
      </c>
      <c r="B55" s="2" t="s">
        <v>121</v>
      </c>
      <c r="C55" s="12" t="s">
        <v>122</v>
      </c>
      <c r="D55" s="35" t="s">
        <v>123</v>
      </c>
      <c r="E55" s="14" t="s">
        <v>124</v>
      </c>
      <c r="F55" s="29">
        <v>85</v>
      </c>
      <c r="G55" s="19">
        <v>45968</v>
      </c>
      <c r="H55" s="16">
        <v>45955</v>
      </c>
      <c r="I55" s="30">
        <v>15000</v>
      </c>
      <c r="J55" s="18">
        <v>15000</v>
      </c>
      <c r="K55" s="32">
        <v>46043</v>
      </c>
      <c r="L55" s="33">
        <v>46047</v>
      </c>
      <c r="M55" s="21"/>
      <c r="N55" s="21"/>
      <c r="O55" s="21"/>
      <c r="P55" s="21"/>
    </row>
    <row r="56" spans="1:16" ht="15.75" customHeight="1">
      <c r="A56" s="10">
        <v>54</v>
      </c>
      <c r="B56" s="2" t="s">
        <v>139</v>
      </c>
      <c r="C56" s="12" t="s">
        <v>140</v>
      </c>
      <c r="D56" s="35" t="s">
        <v>141</v>
      </c>
      <c r="E56" s="14" t="s">
        <v>142</v>
      </c>
      <c r="F56" s="65">
        <v>12</v>
      </c>
      <c r="G56" s="51">
        <v>45967</v>
      </c>
      <c r="H56" s="16">
        <v>45955</v>
      </c>
      <c r="I56" s="30">
        <v>20000</v>
      </c>
      <c r="J56" s="27">
        <v>20000</v>
      </c>
      <c r="K56" s="32">
        <v>46043</v>
      </c>
      <c r="L56" s="33">
        <v>46047</v>
      </c>
      <c r="M56" s="21"/>
      <c r="N56" s="21"/>
      <c r="O56" s="21"/>
      <c r="P56" s="21"/>
    </row>
    <row r="57" spans="1:16" ht="15.75" customHeight="1">
      <c r="A57" s="22">
        <v>55</v>
      </c>
      <c r="B57" s="11" t="s">
        <v>72</v>
      </c>
      <c r="C57" s="12" t="s">
        <v>73</v>
      </c>
      <c r="D57" s="13" t="s">
        <v>74</v>
      </c>
      <c r="E57" s="14" t="s">
        <v>75</v>
      </c>
      <c r="F57" s="10">
        <v>640</v>
      </c>
      <c r="G57" s="15">
        <v>45982</v>
      </c>
      <c r="H57" s="16">
        <v>45955</v>
      </c>
      <c r="I57" s="17">
        <v>14000</v>
      </c>
      <c r="J57" s="18">
        <v>14000</v>
      </c>
      <c r="K57" s="20">
        <v>46044</v>
      </c>
      <c r="L57" s="33">
        <v>46047</v>
      </c>
      <c r="M57" s="21"/>
      <c r="N57" s="21"/>
      <c r="O57" s="21"/>
      <c r="P57" s="21"/>
    </row>
    <row r="58" spans="1:16" ht="15.75" customHeight="1">
      <c r="A58" s="22">
        <v>56</v>
      </c>
      <c r="B58" s="2" t="s">
        <v>143</v>
      </c>
      <c r="C58" s="12" t="s">
        <v>144</v>
      </c>
      <c r="D58" s="35" t="s">
        <v>83</v>
      </c>
      <c r="E58" s="14" t="s">
        <v>84</v>
      </c>
      <c r="F58" s="29">
        <v>11</v>
      </c>
      <c r="G58" s="19">
        <v>46027</v>
      </c>
      <c r="H58" s="16">
        <v>46016</v>
      </c>
      <c r="I58" s="30">
        <v>38800</v>
      </c>
      <c r="J58" s="18">
        <v>38800</v>
      </c>
      <c r="K58" s="32">
        <v>46044</v>
      </c>
      <c r="L58" s="33">
        <v>46047</v>
      </c>
      <c r="M58" s="21"/>
      <c r="N58" s="21"/>
      <c r="O58" s="21"/>
      <c r="P58" s="21"/>
    </row>
    <row r="59" spans="1:16" ht="15.75" customHeight="1">
      <c r="A59" s="10">
        <v>57</v>
      </c>
      <c r="B59" s="2" t="s">
        <v>145</v>
      </c>
      <c r="C59" s="12" t="s">
        <v>146</v>
      </c>
      <c r="D59" s="35" t="s">
        <v>14</v>
      </c>
      <c r="E59" s="14" t="s">
        <v>15</v>
      </c>
      <c r="F59" s="29">
        <v>5522</v>
      </c>
      <c r="G59" s="19">
        <v>46044</v>
      </c>
      <c r="H59" s="16">
        <v>46047</v>
      </c>
      <c r="I59" s="30">
        <v>1496.1</v>
      </c>
      <c r="J59" s="31">
        <v>1496.1</v>
      </c>
      <c r="K59" s="32">
        <v>46045</v>
      </c>
      <c r="L59" s="33">
        <v>46047</v>
      </c>
      <c r="M59" s="21"/>
      <c r="N59" s="21"/>
      <c r="O59" s="21"/>
      <c r="P59" s="21"/>
    </row>
    <row r="60" spans="1:16" ht="15.75" customHeight="1">
      <c r="A60" s="10">
        <v>58</v>
      </c>
      <c r="B60" s="2" t="s">
        <v>145</v>
      </c>
      <c r="C60" s="12" t="s">
        <v>146</v>
      </c>
      <c r="D60" s="35" t="s">
        <v>45</v>
      </c>
      <c r="E60" s="14" t="s">
        <v>46</v>
      </c>
      <c r="F60" s="29">
        <v>5520</v>
      </c>
      <c r="G60" s="19">
        <v>46044</v>
      </c>
      <c r="H60" s="16">
        <v>46047</v>
      </c>
      <c r="I60" s="30">
        <v>7086.2</v>
      </c>
      <c r="J60" s="31">
        <v>7086.6</v>
      </c>
      <c r="K60" s="32">
        <v>46045</v>
      </c>
      <c r="L60" s="33">
        <v>46047</v>
      </c>
      <c r="M60" s="21"/>
      <c r="N60" s="21"/>
      <c r="O60" s="21"/>
      <c r="P60" s="21"/>
    </row>
    <row r="61" spans="1:16" ht="15.75" customHeight="1">
      <c r="A61" s="22">
        <v>59</v>
      </c>
      <c r="B61" s="2" t="s">
        <v>147</v>
      </c>
      <c r="C61" s="12" t="s">
        <v>148</v>
      </c>
      <c r="D61" s="35" t="s">
        <v>131</v>
      </c>
      <c r="E61" s="14" t="s">
        <v>132</v>
      </c>
      <c r="F61" s="29">
        <v>1</v>
      </c>
      <c r="G61" s="19">
        <v>46044</v>
      </c>
      <c r="H61" s="16">
        <v>46016</v>
      </c>
      <c r="I61" s="30">
        <v>15000</v>
      </c>
      <c r="J61" s="31">
        <v>15000</v>
      </c>
      <c r="K61" s="32">
        <v>46048</v>
      </c>
      <c r="L61" s="33">
        <v>46047</v>
      </c>
      <c r="M61" s="21"/>
      <c r="N61" s="21"/>
      <c r="O61" s="21"/>
      <c r="P61" s="21"/>
    </row>
    <row r="62" spans="1:16" ht="15.75" customHeight="1">
      <c r="A62" s="10">
        <v>60</v>
      </c>
      <c r="B62" s="2" t="s">
        <v>149</v>
      </c>
      <c r="C62" s="12" t="s">
        <v>150</v>
      </c>
      <c r="D62" s="35" t="s">
        <v>45</v>
      </c>
      <c r="E62" s="14" t="s">
        <v>46</v>
      </c>
      <c r="F62" s="29">
        <v>247</v>
      </c>
      <c r="G62" s="19">
        <v>46031</v>
      </c>
      <c r="H62" s="16">
        <v>46047</v>
      </c>
      <c r="I62" s="30">
        <v>2149.35</v>
      </c>
      <c r="J62" s="67">
        <v>1920.8</v>
      </c>
      <c r="K62" s="32">
        <v>46048</v>
      </c>
      <c r="L62" s="33">
        <v>46047</v>
      </c>
      <c r="M62" s="21"/>
      <c r="N62" s="21"/>
      <c r="O62" s="21"/>
      <c r="P62" s="21"/>
    </row>
    <row r="63" spans="1:16" ht="15.75" customHeight="1">
      <c r="A63" s="10">
        <v>61</v>
      </c>
      <c r="B63" s="2" t="s">
        <v>149</v>
      </c>
      <c r="C63" s="12" t="s">
        <v>150</v>
      </c>
      <c r="D63" s="35" t="s">
        <v>45</v>
      </c>
      <c r="E63" s="14" t="s">
        <v>46</v>
      </c>
      <c r="F63" s="29">
        <v>160</v>
      </c>
      <c r="G63" s="19">
        <v>46020</v>
      </c>
      <c r="H63" s="16">
        <v>46016</v>
      </c>
      <c r="I63" s="30">
        <v>1159.33</v>
      </c>
      <c r="J63" s="31">
        <v>1037.5</v>
      </c>
      <c r="K63" s="32">
        <v>46048</v>
      </c>
      <c r="L63" s="33">
        <v>46047</v>
      </c>
      <c r="M63" s="21"/>
      <c r="N63" s="21"/>
      <c r="O63" s="21"/>
      <c r="P63" s="21"/>
    </row>
    <row r="64" spans="1:16" ht="15.75" customHeight="1">
      <c r="A64" s="10">
        <v>62</v>
      </c>
      <c r="B64" s="11" t="s">
        <v>24</v>
      </c>
      <c r="C64" s="12" t="s">
        <v>25</v>
      </c>
      <c r="D64" s="13" t="s">
        <v>18</v>
      </c>
      <c r="E64" s="14" t="s">
        <v>19</v>
      </c>
      <c r="F64" s="10">
        <v>476</v>
      </c>
      <c r="G64" s="15">
        <v>45992</v>
      </c>
      <c r="H64" s="16">
        <v>45986</v>
      </c>
      <c r="I64" s="17">
        <v>30000</v>
      </c>
      <c r="J64" s="18">
        <v>30000</v>
      </c>
      <c r="K64" s="20">
        <v>46048</v>
      </c>
      <c r="L64" s="33">
        <v>46047</v>
      </c>
      <c r="M64" s="21"/>
      <c r="N64" s="21"/>
      <c r="O64" s="21"/>
      <c r="P64" s="21"/>
    </row>
    <row r="65" spans="1:16" ht="15.75" customHeight="1">
      <c r="A65" s="10">
        <v>63</v>
      </c>
      <c r="B65" s="2" t="s">
        <v>16</v>
      </c>
      <c r="C65" s="12" t="s">
        <v>17</v>
      </c>
      <c r="D65" s="35" t="s">
        <v>18</v>
      </c>
      <c r="E65" s="14" t="s">
        <v>19</v>
      </c>
      <c r="F65" s="29">
        <v>4</v>
      </c>
      <c r="G65" s="19">
        <v>45989</v>
      </c>
      <c r="H65" s="34">
        <v>45986</v>
      </c>
      <c r="I65" s="30">
        <v>15000</v>
      </c>
      <c r="J65" s="31">
        <v>15000</v>
      </c>
      <c r="K65" s="32">
        <v>46048</v>
      </c>
      <c r="L65" s="33">
        <v>46047</v>
      </c>
      <c r="M65" s="21"/>
      <c r="N65" s="21"/>
      <c r="O65" s="21"/>
      <c r="P65" s="21"/>
    </row>
    <row r="66" spans="1:16" ht="15.75" customHeight="1">
      <c r="A66" s="10">
        <v>64</v>
      </c>
      <c r="B66" s="2" t="s">
        <v>129</v>
      </c>
      <c r="C66" s="12" t="s">
        <v>130</v>
      </c>
      <c r="D66" s="35" t="s">
        <v>131</v>
      </c>
      <c r="E66" s="14" t="s">
        <v>132</v>
      </c>
      <c r="F66" s="29">
        <v>39</v>
      </c>
      <c r="G66" s="19">
        <v>45994</v>
      </c>
      <c r="H66" s="34">
        <v>45986</v>
      </c>
      <c r="I66" s="30">
        <v>15000</v>
      </c>
      <c r="J66" s="31">
        <v>15000</v>
      </c>
      <c r="K66" s="32">
        <v>46048</v>
      </c>
      <c r="L66" s="33">
        <v>46047</v>
      </c>
      <c r="M66" s="21"/>
      <c r="N66" s="21"/>
      <c r="O66" s="21"/>
      <c r="P66" s="21"/>
    </row>
    <row r="67" spans="1:16" ht="15.75" customHeight="1">
      <c r="A67" s="22">
        <v>65</v>
      </c>
      <c r="B67" s="2" t="s">
        <v>139</v>
      </c>
      <c r="C67" s="12" t="s">
        <v>140</v>
      </c>
      <c r="D67" s="35" t="s">
        <v>141</v>
      </c>
      <c r="E67" s="14" t="s">
        <v>142</v>
      </c>
      <c r="F67" s="29">
        <v>22</v>
      </c>
      <c r="G67" s="19">
        <v>45995</v>
      </c>
      <c r="H67" s="16">
        <v>45986</v>
      </c>
      <c r="I67" s="30">
        <v>20000</v>
      </c>
      <c r="J67" s="27">
        <v>20000</v>
      </c>
      <c r="K67" s="32">
        <v>46048</v>
      </c>
      <c r="L67" s="33">
        <v>46047</v>
      </c>
      <c r="M67" s="21"/>
      <c r="N67" s="21"/>
      <c r="O67" s="21"/>
      <c r="P67" s="21"/>
    </row>
    <row r="68" spans="1:16" ht="15.75" customHeight="1">
      <c r="A68" s="22">
        <v>66</v>
      </c>
      <c r="B68" s="2" t="s">
        <v>121</v>
      </c>
      <c r="C68" s="12" t="s">
        <v>122</v>
      </c>
      <c r="D68" s="35" t="s">
        <v>123</v>
      </c>
      <c r="E68" s="14" t="s">
        <v>124</v>
      </c>
      <c r="F68" s="29">
        <v>97</v>
      </c>
      <c r="G68" s="19">
        <v>46008</v>
      </c>
      <c r="H68" s="16">
        <v>45986</v>
      </c>
      <c r="I68" s="30">
        <v>15000</v>
      </c>
      <c r="J68" s="31">
        <v>15000</v>
      </c>
      <c r="K68" s="32">
        <v>46048</v>
      </c>
      <c r="L68" s="33">
        <v>46047</v>
      </c>
      <c r="M68" s="21"/>
      <c r="N68" s="21"/>
      <c r="O68" s="21"/>
      <c r="P68" s="21"/>
    </row>
    <row r="69" spans="1:16" ht="15.75" customHeight="1">
      <c r="A69" s="10">
        <v>67</v>
      </c>
      <c r="B69" s="2" t="s">
        <v>137</v>
      </c>
      <c r="C69" s="12" t="s">
        <v>138</v>
      </c>
      <c r="D69" s="35" t="s">
        <v>83</v>
      </c>
      <c r="E69" s="14" t="s">
        <v>84</v>
      </c>
      <c r="F69" s="29">
        <v>46</v>
      </c>
      <c r="G69" s="19">
        <v>46357</v>
      </c>
      <c r="H69" s="16">
        <v>45986</v>
      </c>
      <c r="I69" s="30">
        <v>5000</v>
      </c>
      <c r="J69" s="31">
        <v>5000</v>
      </c>
      <c r="K69" s="32">
        <v>46048</v>
      </c>
      <c r="L69" s="33">
        <v>46047</v>
      </c>
      <c r="M69" s="21"/>
      <c r="N69" s="21"/>
      <c r="O69" s="21"/>
      <c r="P69" s="21"/>
    </row>
    <row r="70" spans="1:16" ht="15.75" customHeight="1">
      <c r="A70" s="22">
        <v>68</v>
      </c>
      <c r="B70" s="2" t="s">
        <v>72</v>
      </c>
      <c r="C70" s="12" t="s">
        <v>73</v>
      </c>
      <c r="D70" s="35" t="s">
        <v>74</v>
      </c>
      <c r="E70" s="14" t="s">
        <v>75</v>
      </c>
      <c r="F70" s="29">
        <v>646</v>
      </c>
      <c r="G70" s="19">
        <v>46357</v>
      </c>
      <c r="H70" s="16">
        <v>45986</v>
      </c>
      <c r="I70" s="31">
        <v>14000</v>
      </c>
      <c r="J70" s="31">
        <v>14000</v>
      </c>
      <c r="K70" s="32">
        <v>46048</v>
      </c>
      <c r="L70" s="33">
        <v>46047</v>
      </c>
      <c r="M70" s="21"/>
      <c r="N70" s="21"/>
      <c r="O70" s="21"/>
      <c r="P70" s="21"/>
    </row>
    <row r="71" spans="1:16" ht="15.75" customHeight="1">
      <c r="A71" s="10">
        <v>69</v>
      </c>
      <c r="B71" s="2" t="s">
        <v>151</v>
      </c>
      <c r="C71" s="12">
        <v>0</v>
      </c>
      <c r="D71" s="35" t="s">
        <v>135</v>
      </c>
      <c r="E71" s="14" t="s">
        <v>136</v>
      </c>
      <c r="F71" s="29" t="s">
        <v>34</v>
      </c>
      <c r="G71" s="51">
        <v>46041</v>
      </c>
      <c r="H71" s="16">
        <v>46047</v>
      </c>
      <c r="I71" s="30">
        <v>142.72</v>
      </c>
      <c r="J71" s="31">
        <v>142.72</v>
      </c>
      <c r="K71" s="32">
        <v>46048</v>
      </c>
      <c r="L71" s="33">
        <v>46047</v>
      </c>
      <c r="M71" s="21"/>
      <c r="N71" s="21"/>
      <c r="O71" s="21"/>
      <c r="P71" s="21"/>
    </row>
    <row r="72" spans="1:16" ht="15.75" customHeight="1">
      <c r="A72" s="10">
        <v>70</v>
      </c>
      <c r="B72" s="2" t="s">
        <v>151</v>
      </c>
      <c r="C72" s="12">
        <v>0</v>
      </c>
      <c r="D72" s="35" t="s">
        <v>135</v>
      </c>
      <c r="E72" s="14" t="s">
        <v>136</v>
      </c>
      <c r="F72" s="29" t="s">
        <v>34</v>
      </c>
      <c r="G72" s="51">
        <v>46041</v>
      </c>
      <c r="H72" s="16">
        <v>46047</v>
      </c>
      <c r="I72" s="30">
        <v>47.88</v>
      </c>
      <c r="J72" s="31">
        <v>47.88</v>
      </c>
      <c r="K72" s="32">
        <v>46048</v>
      </c>
      <c r="L72" s="33">
        <v>46047</v>
      </c>
      <c r="M72" s="21"/>
      <c r="N72" s="21"/>
      <c r="O72" s="21"/>
      <c r="P72" s="21"/>
    </row>
    <row r="73" spans="1:16" ht="15.75" customHeight="1">
      <c r="A73" s="22">
        <v>71</v>
      </c>
      <c r="B73" s="2" t="s">
        <v>133</v>
      </c>
      <c r="C73" s="12" t="s">
        <v>134</v>
      </c>
      <c r="D73" s="35" t="s">
        <v>135</v>
      </c>
      <c r="E73" s="14" t="s">
        <v>136</v>
      </c>
      <c r="F73" s="29">
        <v>103</v>
      </c>
      <c r="G73" s="19">
        <v>46007</v>
      </c>
      <c r="H73" s="16">
        <v>45986</v>
      </c>
      <c r="I73" s="30">
        <v>4000</v>
      </c>
      <c r="J73" s="31">
        <v>4000</v>
      </c>
      <c r="K73" s="32">
        <v>46048</v>
      </c>
      <c r="L73" s="33">
        <v>46047</v>
      </c>
      <c r="M73" s="21"/>
      <c r="N73" s="21"/>
      <c r="O73" s="21"/>
      <c r="P73" s="21"/>
    </row>
    <row r="74" spans="1:16" ht="15.75" customHeight="1">
      <c r="A74" s="22">
        <v>72</v>
      </c>
      <c r="B74" s="2" t="s">
        <v>137</v>
      </c>
      <c r="C74" s="12" t="s">
        <v>138</v>
      </c>
      <c r="D74" s="35" t="s">
        <v>70</v>
      </c>
      <c r="E74" s="14" t="s">
        <v>71</v>
      </c>
      <c r="F74" s="29">
        <v>7</v>
      </c>
      <c r="G74" s="19">
        <v>45673</v>
      </c>
      <c r="H74" s="34">
        <v>46016</v>
      </c>
      <c r="I74" s="30">
        <v>12000</v>
      </c>
      <c r="J74" s="31">
        <v>12000</v>
      </c>
      <c r="K74" s="32">
        <v>46049</v>
      </c>
      <c r="L74" s="33">
        <v>46047</v>
      </c>
      <c r="M74" s="21"/>
      <c r="N74" s="21"/>
      <c r="O74" s="21"/>
      <c r="P74" s="21"/>
    </row>
    <row r="75" spans="1:16" ht="15.75" customHeight="1">
      <c r="A75" s="22">
        <v>73</v>
      </c>
      <c r="B75" s="2" t="s">
        <v>139</v>
      </c>
      <c r="C75" s="12" t="s">
        <v>140</v>
      </c>
      <c r="D75" s="35" t="s">
        <v>141</v>
      </c>
      <c r="E75" s="14" t="s">
        <v>142</v>
      </c>
      <c r="F75" s="29">
        <v>2</v>
      </c>
      <c r="G75" s="19">
        <v>46044</v>
      </c>
      <c r="H75" s="34">
        <v>46016</v>
      </c>
      <c r="I75" s="30">
        <v>20000</v>
      </c>
      <c r="J75" s="31">
        <v>20000</v>
      </c>
      <c r="K75" s="32">
        <v>46049</v>
      </c>
      <c r="L75" s="33">
        <v>46047</v>
      </c>
      <c r="M75" s="21"/>
      <c r="N75" s="21"/>
      <c r="O75" s="21"/>
      <c r="P75" s="21"/>
    </row>
    <row r="76" spans="1:16" ht="15.75" customHeight="1">
      <c r="A76" s="10">
        <v>74</v>
      </c>
      <c r="B76" s="2" t="s">
        <v>145</v>
      </c>
      <c r="C76" s="12" t="s">
        <v>146</v>
      </c>
      <c r="D76" s="35" t="s">
        <v>14</v>
      </c>
      <c r="E76" s="14" t="s">
        <v>15</v>
      </c>
      <c r="F76" s="29">
        <v>5574</v>
      </c>
      <c r="G76" s="19">
        <v>46049</v>
      </c>
      <c r="H76" s="34">
        <v>46047</v>
      </c>
      <c r="I76" s="30">
        <v>101.9</v>
      </c>
      <c r="J76" s="31">
        <v>101.9</v>
      </c>
      <c r="K76" s="32">
        <v>46050</v>
      </c>
      <c r="L76" s="33">
        <v>46047</v>
      </c>
      <c r="M76" s="21"/>
      <c r="N76" s="21"/>
      <c r="O76" s="21"/>
      <c r="P76" s="21"/>
    </row>
    <row r="77" spans="1:16" ht="15.75" customHeight="1">
      <c r="A77" s="22">
        <v>75</v>
      </c>
      <c r="B77" s="2" t="s">
        <v>152</v>
      </c>
      <c r="C77" s="12" t="s">
        <v>99</v>
      </c>
      <c r="D77" s="35" t="s">
        <v>86</v>
      </c>
      <c r="E77" s="14" t="s">
        <v>87</v>
      </c>
      <c r="F77" s="29" t="s">
        <v>34</v>
      </c>
      <c r="G77" s="19">
        <v>46049</v>
      </c>
      <c r="H77" s="34">
        <v>46047</v>
      </c>
      <c r="I77" s="30">
        <v>329272.02</v>
      </c>
      <c r="J77" s="67">
        <v>283852.37</v>
      </c>
      <c r="K77" s="32">
        <v>46052</v>
      </c>
      <c r="L77" s="33">
        <v>46047</v>
      </c>
      <c r="M77" s="21"/>
      <c r="N77" s="21"/>
      <c r="O77" s="21"/>
      <c r="P77" s="21"/>
    </row>
    <row r="78" spans="1:16" ht="15.75" customHeight="1">
      <c r="A78" s="69">
        <v>76</v>
      </c>
      <c r="B78" s="79" t="s">
        <v>88</v>
      </c>
      <c r="C78" s="71" t="s">
        <v>31</v>
      </c>
      <c r="D78" s="80" t="s">
        <v>89</v>
      </c>
      <c r="E78" s="73" t="s">
        <v>90</v>
      </c>
      <c r="F78" s="81" t="s">
        <v>34</v>
      </c>
      <c r="G78" s="82"/>
      <c r="H78" s="75">
        <v>46047</v>
      </c>
      <c r="I78" s="83">
        <v>104</v>
      </c>
      <c r="J78" s="84">
        <v>104</v>
      </c>
      <c r="K78" s="85">
        <v>46052</v>
      </c>
      <c r="L78" s="86">
        <v>46047</v>
      </c>
      <c r="M78" s="21"/>
      <c r="N78" s="21"/>
      <c r="O78" s="21"/>
      <c r="P78" s="21"/>
    </row>
    <row r="96" spans="8:8" ht="15" customHeight="1">
      <c r="H96" s="89"/>
    </row>
    <row r="97" spans="8:8" ht="15" customHeight="1">
      <c r="H97" s="89"/>
    </row>
  </sheetData>
  <conditionalFormatting sqref="K3">
    <cfRule type="cellIs" dxfId="17" priority="1" operator="equal">
      <formula>TODAY()</formula>
    </cfRule>
    <cfRule type="cellIs" dxfId="16" priority="2" operator="equal">
      <formula>TODAY()</formula>
    </cfRule>
  </conditionalFormatting>
  <dataValidations count="5">
    <dataValidation type="list" allowBlank="1" sqref="L2:L78 H2:H78" xr:uid="{13479650-0A97-48A2-AD45-BA80A9281153}">
      <formula1>"out.-25,nov.-25,dez.-25,jan.-26,fev.-26,mar.-26,abr.-26,mai.-26,jun.-26,jul.-26,ago.-26,set.-26,out.-26,nov.-26,dez.-26"</formula1>
    </dataValidation>
    <dataValidation type="custom" allowBlank="1" showDropDown="1" sqref="K2:K78 G2:G78" xr:uid="{EE89930F-0A12-4915-9528-75C58FDA1B7F}">
      <formula1>OR(NOT(ISERROR(DATEVALUE(G2))), AND(ISNUMBER(G2), LEFT(CELL("format", G2))="D"))</formula1>
    </dataValidation>
    <dataValidation type="list" allowBlank="1" sqref="B2:B78" xr:uid="{AFCEEC78-F179-47C2-BC06-A7670BEFB946}">
      <formula1>#REF!</formula1>
    </dataValidation>
    <dataValidation type="list" allowBlank="1" showErrorMessage="1" sqref="D2:D78" xr:uid="{A96700C3-6492-4C0B-A246-0C29723E1D44}">
      <formula1>#REF!</formula1>
    </dataValidation>
    <dataValidation type="custom" allowBlank="1" showDropDown="1" sqref="J2:J78" xr:uid="{97FB4E82-FD69-42B7-9577-B29DBEB8B142}">
      <formula1>AND(ISNUMBER(J2),(NOT(OR(NOT(ISERROR(DATEVALUE(J2))), AND(ISNUMBER(J2), LEFT(CELL("format", J2))="D")))))</formula1>
    </dataValidation>
  </dataValidations>
  <pageMargins left="0.511811024" right="0.511811024" top="0.78740157499999996" bottom="0.78740157499999996" header="0" footer="0"/>
  <pageSetup paperSize="9" scale="50" fitToHeight="0" orientation="landscape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BB2A-1563-4603-AD05-16BEE5682F8F}">
  <sheetPr>
    <pageSetUpPr fitToPage="1"/>
  </sheetPr>
  <dimension ref="A1:Q12"/>
  <sheetViews>
    <sheetView showGridLines="0" zoomScale="80" zoomScaleNormal="80" workbookViewId="0">
      <pane xSplit="2" ySplit="1" topLeftCell="C2" activePane="bottomRight" state="frozen"/>
      <selection pane="bottomRight" activeCell="E29" sqref="E29"/>
      <selection pane="bottomLeft" activeCell="C41" sqref="C41"/>
      <selection pane="topRight" activeCell="C41" sqref="C41"/>
    </sheetView>
  </sheetViews>
  <sheetFormatPr defaultColWidth="14.42578125" defaultRowHeight="15" customHeight="1"/>
  <cols>
    <col min="1" max="1" width="16.5703125" customWidth="1"/>
    <col min="2" max="2" width="64.85546875" customWidth="1"/>
    <col min="3" max="3" width="10.28515625" bestFit="1" customWidth="1"/>
    <col min="4" max="4" width="9.85546875" bestFit="1" customWidth="1"/>
    <col min="5" max="5" width="34.140625" customWidth="1"/>
    <col min="6" max="6" width="20.5703125" customWidth="1"/>
    <col min="7" max="7" width="12.7109375" customWidth="1"/>
    <col min="8" max="8" width="21.7109375" customWidth="1"/>
    <col min="9" max="9" width="17.7109375" customWidth="1"/>
    <col min="10" max="10" width="19" customWidth="1"/>
    <col min="11" max="11" width="20.7109375" customWidth="1"/>
    <col min="12" max="12" width="17.5703125" style="39" customWidth="1"/>
    <col min="13" max="13" width="9.140625" customWidth="1"/>
    <col min="14" max="14" width="9.7109375" customWidth="1"/>
    <col min="15" max="16" width="9.140625" customWidth="1"/>
  </cols>
  <sheetData>
    <row r="1" spans="1:17" ht="24" customHeight="1">
      <c r="A1" s="3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3" t="s">
        <v>5</v>
      </c>
      <c r="G1" s="7" t="s">
        <v>6</v>
      </c>
      <c r="H1" s="8" t="s">
        <v>7</v>
      </c>
      <c r="I1" s="9" t="s">
        <v>8</v>
      </c>
      <c r="J1" s="9" t="s">
        <v>9</v>
      </c>
      <c r="K1" s="7" t="s">
        <v>10</v>
      </c>
      <c r="L1" s="8" t="s">
        <v>11</v>
      </c>
      <c r="M1" s="1"/>
      <c r="N1" s="1"/>
      <c r="O1" s="1"/>
      <c r="P1" s="1"/>
      <c r="Q1" s="1"/>
    </row>
    <row r="2" spans="1:17" ht="15.75" customHeight="1">
      <c r="A2" s="10">
        <v>1</v>
      </c>
      <c r="B2" s="23" t="s">
        <v>154</v>
      </c>
      <c r="C2" s="12"/>
      <c r="D2" s="24" t="s">
        <v>92</v>
      </c>
      <c r="E2" s="14" t="s">
        <v>93</v>
      </c>
      <c r="F2" s="22" t="s">
        <v>31</v>
      </c>
      <c r="G2" s="25"/>
      <c r="H2" s="16" t="s">
        <v>155</v>
      </c>
      <c r="I2" s="26">
        <v>4148.76</v>
      </c>
      <c r="J2" s="27">
        <v>1029.8599999999999</v>
      </c>
      <c r="K2" s="28">
        <v>46030</v>
      </c>
      <c r="L2" s="68" t="s">
        <v>156</v>
      </c>
      <c r="M2" s="21"/>
      <c r="N2" s="21"/>
      <c r="O2" s="21"/>
      <c r="P2" s="21"/>
      <c r="Q2" s="21"/>
    </row>
    <row r="3" spans="1:17" ht="15.75" customHeight="1">
      <c r="A3" s="10">
        <v>2</v>
      </c>
      <c r="B3" s="11" t="s">
        <v>157</v>
      </c>
      <c r="C3" s="12"/>
      <c r="D3" s="24" t="s">
        <v>89</v>
      </c>
      <c r="E3" s="14" t="s">
        <v>90</v>
      </c>
      <c r="F3" s="10" t="s">
        <v>31</v>
      </c>
      <c r="G3" s="15"/>
      <c r="H3" s="16" t="s">
        <v>155</v>
      </c>
      <c r="I3" s="18">
        <v>10</v>
      </c>
      <c r="J3" s="18">
        <v>10</v>
      </c>
      <c r="K3" s="32">
        <v>46031</v>
      </c>
      <c r="L3" s="68" t="s">
        <v>156</v>
      </c>
      <c r="M3" s="21"/>
      <c r="N3" s="21"/>
      <c r="O3" s="21"/>
      <c r="P3" s="21"/>
      <c r="Q3" s="21"/>
    </row>
    <row r="4" spans="1:17" ht="15.75" customHeight="1">
      <c r="A4" s="10">
        <v>3</v>
      </c>
      <c r="B4" s="23" t="s">
        <v>158</v>
      </c>
      <c r="C4" s="12"/>
      <c r="D4" s="24" t="s">
        <v>92</v>
      </c>
      <c r="E4" s="14" t="s">
        <v>93</v>
      </c>
      <c r="F4" s="22" t="s">
        <v>31</v>
      </c>
      <c r="G4" s="25"/>
      <c r="H4" s="16" t="s">
        <v>155</v>
      </c>
      <c r="I4" s="26">
        <v>2734.68</v>
      </c>
      <c r="J4" s="27">
        <v>790.4</v>
      </c>
      <c r="K4" s="28">
        <v>46031</v>
      </c>
      <c r="L4" s="68" t="s">
        <v>156</v>
      </c>
      <c r="M4" s="21"/>
      <c r="N4" s="21"/>
      <c r="O4" s="21"/>
      <c r="P4" s="21"/>
      <c r="Q4" s="21"/>
    </row>
    <row r="5" spans="1:17" ht="15.75" customHeight="1">
      <c r="A5" s="10">
        <v>4</v>
      </c>
      <c r="B5" s="11" t="s">
        <v>159</v>
      </c>
      <c r="C5" s="12"/>
      <c r="D5" s="24" t="s">
        <v>92</v>
      </c>
      <c r="E5" s="14" t="s">
        <v>93</v>
      </c>
      <c r="F5" s="10" t="s">
        <v>31</v>
      </c>
      <c r="G5" s="15"/>
      <c r="H5" s="16" t="s">
        <v>156</v>
      </c>
      <c r="I5" s="18">
        <v>4109.6499999999996</v>
      </c>
      <c r="J5" s="18">
        <v>4109.6499999999996</v>
      </c>
      <c r="K5" s="20">
        <v>46031</v>
      </c>
      <c r="L5" s="68" t="s">
        <v>156</v>
      </c>
      <c r="M5" s="21"/>
      <c r="N5" s="21"/>
      <c r="O5" s="21"/>
      <c r="P5" s="21"/>
      <c r="Q5" s="21"/>
    </row>
    <row r="6" spans="1:17" ht="15.75" customHeight="1">
      <c r="A6" s="10">
        <v>5</v>
      </c>
      <c r="B6" s="23" t="s">
        <v>157</v>
      </c>
      <c r="C6" s="12"/>
      <c r="D6" s="24" t="s">
        <v>89</v>
      </c>
      <c r="E6" s="14" t="s">
        <v>90</v>
      </c>
      <c r="F6" s="22" t="s">
        <v>31</v>
      </c>
      <c r="G6" s="25"/>
      <c r="H6" s="16" t="s">
        <v>155</v>
      </c>
      <c r="I6" s="26">
        <v>10</v>
      </c>
      <c r="J6" s="26">
        <v>10</v>
      </c>
      <c r="K6" s="28">
        <v>46031</v>
      </c>
      <c r="L6" s="68" t="s">
        <v>156</v>
      </c>
      <c r="M6" s="21"/>
      <c r="N6" s="21"/>
      <c r="O6" s="21"/>
      <c r="P6" s="21"/>
      <c r="Q6" s="21"/>
    </row>
    <row r="7" spans="1:17" ht="15.75" customHeight="1">
      <c r="A7" s="10">
        <v>6</v>
      </c>
      <c r="B7" s="11" t="s">
        <v>160</v>
      </c>
      <c r="C7" s="12"/>
      <c r="D7" s="24" t="s">
        <v>92</v>
      </c>
      <c r="E7" s="14" t="s">
        <v>93</v>
      </c>
      <c r="F7" s="10" t="s">
        <v>31</v>
      </c>
      <c r="G7" s="25"/>
      <c r="H7" s="16" t="s">
        <v>155</v>
      </c>
      <c r="I7" s="18">
        <v>8.1199999999999992</v>
      </c>
      <c r="J7" s="18">
        <v>8.1199999999999992</v>
      </c>
      <c r="K7" s="28">
        <v>46034</v>
      </c>
      <c r="L7" s="68" t="s">
        <v>156</v>
      </c>
      <c r="M7" s="21"/>
      <c r="N7" s="21"/>
      <c r="O7" s="21"/>
      <c r="P7" s="21"/>
      <c r="Q7" s="21"/>
    </row>
    <row r="8" spans="1:17" ht="15.75" customHeight="1">
      <c r="A8" s="10">
        <v>7</v>
      </c>
      <c r="B8" s="23" t="s">
        <v>161</v>
      </c>
      <c r="C8" s="12"/>
      <c r="D8" s="24" t="s">
        <v>92</v>
      </c>
      <c r="E8" s="14" t="s">
        <v>93</v>
      </c>
      <c r="F8" s="22" t="s">
        <v>31</v>
      </c>
      <c r="G8" s="25"/>
      <c r="H8" s="16" t="s">
        <v>156</v>
      </c>
      <c r="I8" s="27">
        <v>517.55999999999995</v>
      </c>
      <c r="J8" s="27">
        <v>517.55999999999995</v>
      </c>
      <c r="K8" s="28">
        <v>46034</v>
      </c>
      <c r="L8" s="68" t="s">
        <v>156</v>
      </c>
      <c r="M8" s="21"/>
      <c r="N8" s="21"/>
      <c r="O8" s="21"/>
      <c r="P8" s="21"/>
      <c r="Q8" s="21"/>
    </row>
    <row r="9" spans="1:17" ht="15.75" customHeight="1">
      <c r="A9" s="10">
        <v>8</v>
      </c>
      <c r="B9" s="23" t="s">
        <v>162</v>
      </c>
      <c r="C9" s="12"/>
      <c r="D9" s="24" t="s">
        <v>92</v>
      </c>
      <c r="E9" s="14" t="s">
        <v>93</v>
      </c>
      <c r="F9" s="10" t="s">
        <v>31</v>
      </c>
      <c r="G9" s="15"/>
      <c r="H9" s="16" t="s">
        <v>155</v>
      </c>
      <c r="I9" s="18">
        <v>21.78</v>
      </c>
      <c r="J9" s="18">
        <v>21.78</v>
      </c>
      <c r="K9" s="28">
        <v>46034</v>
      </c>
      <c r="L9" s="68" t="s">
        <v>156</v>
      </c>
      <c r="M9" s="21"/>
      <c r="N9" s="21"/>
      <c r="O9" s="21"/>
      <c r="P9" s="21"/>
      <c r="Q9" s="21"/>
    </row>
    <row r="10" spans="1:17" ht="15.75" customHeight="1">
      <c r="A10" s="10">
        <v>9</v>
      </c>
      <c r="B10" s="23" t="s">
        <v>161</v>
      </c>
      <c r="C10" s="12"/>
      <c r="D10" s="24" t="s">
        <v>92</v>
      </c>
      <c r="E10" s="14" t="s">
        <v>93</v>
      </c>
      <c r="F10" s="22" t="s">
        <v>31</v>
      </c>
      <c r="G10" s="25"/>
      <c r="H10" s="16" t="s">
        <v>155</v>
      </c>
      <c r="I10" s="26">
        <v>193.52</v>
      </c>
      <c r="J10" s="26">
        <v>193.52</v>
      </c>
      <c r="K10" s="28">
        <v>46042</v>
      </c>
      <c r="L10" s="68" t="s">
        <v>156</v>
      </c>
      <c r="M10" s="21"/>
      <c r="N10" s="21"/>
      <c r="O10" s="21"/>
      <c r="P10" s="21"/>
      <c r="Q10" s="21"/>
    </row>
    <row r="11" spans="1:17" ht="15.75" customHeight="1">
      <c r="A11" s="10">
        <v>10</v>
      </c>
      <c r="B11" s="23" t="s">
        <v>161</v>
      </c>
      <c r="C11" s="12"/>
      <c r="D11" s="24" t="s">
        <v>92</v>
      </c>
      <c r="E11" s="14" t="s">
        <v>93</v>
      </c>
      <c r="F11" s="10" t="s">
        <v>31</v>
      </c>
      <c r="G11" s="25"/>
      <c r="H11" s="16" t="s">
        <v>156</v>
      </c>
      <c r="I11" s="18">
        <v>77.760000000000005</v>
      </c>
      <c r="J11" s="18">
        <v>77.760000000000005</v>
      </c>
      <c r="K11" s="28">
        <v>46042</v>
      </c>
      <c r="L11" s="68" t="s">
        <v>156</v>
      </c>
      <c r="M11" s="21"/>
      <c r="N11" s="21"/>
      <c r="O11" s="21"/>
      <c r="P11" s="21"/>
      <c r="Q11" s="21"/>
    </row>
    <row r="12" spans="1:17" ht="15.75" customHeight="1">
      <c r="A12" s="69">
        <v>11</v>
      </c>
      <c r="B12" s="70" t="s">
        <v>163</v>
      </c>
      <c r="C12" s="71"/>
      <c r="D12" s="72" t="s">
        <v>89</v>
      </c>
      <c r="E12" s="73" t="s">
        <v>90</v>
      </c>
      <c r="F12" s="69" t="s">
        <v>31</v>
      </c>
      <c r="G12" s="74"/>
      <c r="H12" s="75" t="s">
        <v>155</v>
      </c>
      <c r="I12" s="76">
        <v>47</v>
      </c>
      <c r="J12" s="76">
        <v>47</v>
      </c>
      <c r="K12" s="77">
        <v>46052</v>
      </c>
      <c r="L12" s="78" t="s">
        <v>156</v>
      </c>
      <c r="M12" s="2"/>
      <c r="N12" s="21"/>
      <c r="O12" s="2"/>
      <c r="P12" s="2"/>
      <c r="Q12" s="2"/>
    </row>
  </sheetData>
  <conditionalFormatting sqref="K3">
    <cfRule type="cellIs" dxfId="14" priority="1" operator="equal">
      <formula>TODAY()</formula>
    </cfRule>
    <cfRule type="cellIs" dxfId="13" priority="2" operator="equal">
      <formula>TODAY()</formula>
    </cfRule>
  </conditionalFormatting>
  <dataValidations count="5">
    <dataValidation type="custom" allowBlank="1" showDropDown="1" sqref="J2:J12 I3 I5:I12" xr:uid="{29F6C3C1-4BAF-456E-9A0F-941EB4F74975}">
      <formula1>AND(ISNUMBER(I2),(NOT(OR(NOT(ISERROR(DATEVALUE(I2))), AND(ISNUMBER(I2), LEFT(CELL("format", I2))="D")))))</formula1>
    </dataValidation>
    <dataValidation type="list" allowBlank="1" showErrorMessage="1" sqref="D2:D12" xr:uid="{205C4D02-DEA0-4C28-A73C-3ECBAE3D1393}">
      <formula1>#REF!</formula1>
    </dataValidation>
    <dataValidation type="list" allowBlank="1" sqref="B2:B12" xr:uid="{C939A861-9CC4-46E4-A953-2BCFA86DA93C}">
      <formula1>#REF!</formula1>
    </dataValidation>
    <dataValidation type="custom" allowBlank="1" showDropDown="1" sqref="K2:K12 G2:G12" xr:uid="{A8E74065-AEB4-4803-B8F7-6777B4AA0EB0}">
      <formula1>OR(NOT(ISERROR(DATEVALUE(G2))), AND(ISNUMBER(G2), LEFT(CELL("format", G2))="D"))</formula1>
    </dataValidation>
    <dataValidation type="list" allowBlank="1" sqref="L2:L12 H2:H12" xr:uid="{4F7B0793-198A-47FF-BB0F-EB4C6B541855}">
      <formula1>"out.-25,nov.-25,dez.-25,jan.-26,fev.-26,mar.-26,abr.-26,mai.-26,jun.-26,jul.-26,ago.-26,set.-26,out.-26,nov.-26,dez.-26"</formula1>
    </dataValidation>
  </dataValidations>
  <pageMargins left="0.511811024" right="0.511811024" top="0.78740157499999996" bottom="0.78740157499999996" header="0" footer="0"/>
  <pageSetup paperSize="9" scale="5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</dc:creator>
  <cp:keywords/>
  <dc:description/>
  <cp:lastModifiedBy>Prestação de Contas Filial Aracaju</cp:lastModifiedBy>
  <cp:revision/>
  <dcterms:created xsi:type="dcterms:W3CDTF">2026-03-04T20:24:04Z</dcterms:created>
  <dcterms:modified xsi:type="dcterms:W3CDTF">2026-03-19T21:12:07Z</dcterms:modified>
  <cp:category/>
  <cp:contentStatus/>
</cp:coreProperties>
</file>